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iversitetetitromso-my.sharepoint.com/personal/utv022_uit_no/Documents/Desktop/Forskerforbundet/"/>
    </mc:Choice>
  </mc:AlternateContent>
  <xr:revisionPtr revIDLastSave="0" documentId="8_{4FF849EA-C586-4F23-8D0C-86520AE1B75D}" xr6:coauthVersionLast="47" xr6:coauthVersionMax="47" xr10:uidLastSave="{00000000-0000-0000-0000-000000000000}"/>
  <bookViews>
    <workbookView xWindow="-108" yWindow="-108" windowWidth="30936" windowHeight="16776" tabRatio="772" xr2:uid="{00000000-000D-0000-FFFF-FFFF00000000}"/>
  </bookViews>
  <sheets>
    <sheet name="LØNNSSTAT. UNIO-AKAD" sheetId="10" r:id="rId1"/>
    <sheet name="MEDIAN UNIO-AKAD" sheetId="13" r:id="rId2"/>
    <sheet name="MEDIAN UNIO-AKAD-LO-YS" sheetId="12" r:id="rId3"/>
    <sheet name="MEDIAN LO-YS" sheetId="14" r:id="rId4"/>
    <sheet name="LØNNSSTAT. UNIO-AKAD-LO-YS" sheetId="9" r:id="rId5"/>
    <sheet name="LØNNSSTAT. LO-YS" sheetId="11" r:id="rId6"/>
  </sheets>
  <definedNames>
    <definedName name="_xlnm.Print_Titles" localSheetId="5">'LØNNSSTAT. LO-YS'!$5:$6</definedName>
    <definedName name="_xlnm.Print_Titles" localSheetId="0">'LØNNSSTAT. UNIO-AKAD'!$5:$6</definedName>
    <definedName name="_xlnm.Print_Titles" localSheetId="4">'LØNNSSTAT. UNIO-AKAD-LO-YS'!$5:$6</definedName>
    <definedName name="_xlnm.Print_Titles" localSheetId="3">'MEDIAN LO-YS'!$5:$5</definedName>
    <definedName name="_xlnm.Print_Titles" localSheetId="1">'MEDIAN UNIO-AKAD'!$5:$5</definedName>
    <definedName name="_xlnm.Print_Titles" localSheetId="2">'MEDIAN UNIO-AKAD-LO-YS'!$4:$4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6" i="10" l="1"/>
  <c r="C314" i="9"/>
  <c r="C311" i="9"/>
  <c r="C310" i="9"/>
  <c r="C309" i="9"/>
  <c r="C306" i="9"/>
  <c r="C304" i="9"/>
  <c r="C303" i="9"/>
  <c r="C300" i="9"/>
  <c r="C299" i="9"/>
  <c r="C296" i="9"/>
  <c r="C294" i="9"/>
  <c r="C291" i="9"/>
  <c r="C290" i="9"/>
  <c r="C289" i="9"/>
  <c r="C288" i="9"/>
  <c r="C283" i="9"/>
  <c r="C282" i="9"/>
  <c r="C278" i="9"/>
  <c r="C277" i="9"/>
  <c r="C275" i="9"/>
  <c r="C274" i="9"/>
  <c r="C273" i="9"/>
  <c r="C272" i="9"/>
  <c r="C271" i="9"/>
  <c r="C270" i="9"/>
  <c r="C269" i="9"/>
  <c r="C268" i="9"/>
  <c r="C267" i="9"/>
  <c r="C266" i="9"/>
  <c r="C264" i="9"/>
  <c r="C263" i="9"/>
  <c r="C261" i="9"/>
  <c r="C259" i="9"/>
  <c r="C258" i="9"/>
  <c r="C257" i="9"/>
  <c r="C256" i="9"/>
  <c r="C255" i="9"/>
  <c r="C254" i="9"/>
  <c r="C253" i="9"/>
  <c r="C252" i="9"/>
  <c r="C251" i="9"/>
  <c r="C249" i="9"/>
  <c r="C248" i="9"/>
  <c r="C246" i="9"/>
  <c r="C244" i="9"/>
  <c r="C243" i="9"/>
  <c r="C242" i="9"/>
  <c r="C241" i="9"/>
  <c r="C240" i="9"/>
  <c r="C239" i="9"/>
  <c r="C238" i="9"/>
  <c r="C237" i="9"/>
  <c r="C236" i="9"/>
  <c r="C235" i="9"/>
  <c r="C233" i="9"/>
  <c r="C232" i="9"/>
  <c r="C231" i="9"/>
  <c r="C230" i="9"/>
  <c r="C229" i="9"/>
  <c r="C228" i="9"/>
  <c r="C227" i="9"/>
  <c r="C225" i="9"/>
  <c r="C224" i="9"/>
  <c r="C223" i="9"/>
  <c r="C222" i="9"/>
  <c r="C221" i="9"/>
  <c r="C220" i="9"/>
  <c r="C219" i="9"/>
  <c r="C217" i="9"/>
  <c r="C216" i="9"/>
  <c r="C214" i="9"/>
  <c r="C213" i="9"/>
  <c r="C212" i="9"/>
  <c r="C211" i="9"/>
  <c r="C210" i="9"/>
  <c r="C208" i="9"/>
  <c r="C206" i="9"/>
  <c r="C204" i="9"/>
  <c r="C201" i="9"/>
  <c r="C200" i="9"/>
  <c r="C199" i="9"/>
  <c r="C197" i="9"/>
  <c r="C195" i="9"/>
  <c r="C194" i="9"/>
  <c r="C193" i="9"/>
  <c r="C192" i="9"/>
  <c r="C190" i="9"/>
  <c r="C188" i="9"/>
  <c r="C186" i="9"/>
  <c r="C184" i="9"/>
  <c r="C183" i="9"/>
  <c r="C182" i="9"/>
  <c r="C181" i="9"/>
  <c r="C177" i="9"/>
  <c r="C174" i="9"/>
  <c r="C172" i="9"/>
  <c r="C171" i="9"/>
  <c r="C170" i="9"/>
  <c r="C168" i="9"/>
  <c r="C166" i="9"/>
  <c r="C164" i="9"/>
  <c r="C162" i="9"/>
  <c r="C160" i="9"/>
  <c r="C159" i="9"/>
  <c r="C158" i="9"/>
  <c r="C156" i="9"/>
  <c r="C155" i="9"/>
  <c r="C154" i="9"/>
  <c r="C152" i="9"/>
  <c r="C150" i="9"/>
  <c r="C149" i="9"/>
  <c r="C147" i="9"/>
  <c r="C146" i="9"/>
  <c r="C145" i="9"/>
  <c r="C144" i="9"/>
  <c r="C142" i="9"/>
  <c r="C141" i="9"/>
  <c r="C138" i="9"/>
  <c r="C137" i="9"/>
  <c r="C136" i="9"/>
  <c r="C134" i="9"/>
  <c r="C132" i="9"/>
  <c r="C124" i="9"/>
  <c r="C123" i="9"/>
  <c r="C121" i="9"/>
  <c r="C120" i="9"/>
  <c r="C119" i="9"/>
  <c r="C118" i="9"/>
  <c r="C117" i="9"/>
  <c r="C116" i="9"/>
  <c r="C115" i="9"/>
  <c r="C113" i="9"/>
  <c r="C112" i="9"/>
  <c r="C111" i="9"/>
  <c r="C110" i="9"/>
  <c r="C109" i="9"/>
  <c r="C108" i="9"/>
  <c r="C107" i="9"/>
  <c r="C105" i="9"/>
  <c r="C103" i="9"/>
  <c r="C101" i="9"/>
  <c r="C99" i="9"/>
  <c r="C96" i="9"/>
  <c r="C94" i="9"/>
  <c r="C93" i="9"/>
  <c r="C92" i="9"/>
  <c r="C88" i="9"/>
  <c r="C87" i="9"/>
  <c r="C86" i="9"/>
  <c r="C84" i="9"/>
  <c r="C82" i="9"/>
  <c r="C81" i="9"/>
  <c r="C78" i="9"/>
  <c r="C71" i="9"/>
  <c r="C70" i="9"/>
  <c r="C69" i="9"/>
  <c r="C67" i="9"/>
  <c r="C65" i="9"/>
  <c r="C64" i="9"/>
  <c r="C63" i="9"/>
  <c r="C62" i="9"/>
  <c r="C60" i="9"/>
  <c r="C59" i="9"/>
  <c r="C58" i="9"/>
  <c r="C56" i="9"/>
  <c r="C54" i="9"/>
  <c r="C53" i="9"/>
  <c r="C52" i="9"/>
  <c r="C51" i="9"/>
  <c r="C50" i="9"/>
  <c r="C49" i="9"/>
  <c r="C48" i="9"/>
  <c r="C47" i="9"/>
  <c r="C45" i="9"/>
  <c r="C44" i="9"/>
  <c r="C43" i="9"/>
  <c r="C42" i="9"/>
  <c r="C41" i="9"/>
  <c r="C40" i="9"/>
  <c r="C39" i="9"/>
  <c r="C38" i="9"/>
  <c r="C36" i="9"/>
  <c r="C35" i="9"/>
  <c r="C34" i="9"/>
  <c r="C33" i="9"/>
  <c r="C32" i="9"/>
  <c r="C31" i="9"/>
  <c r="C30" i="9"/>
  <c r="C29" i="9"/>
  <c r="C27" i="9"/>
  <c r="C26" i="9"/>
  <c r="C25" i="9"/>
  <c r="C24" i="9"/>
  <c r="C23" i="9"/>
  <c r="C22" i="9"/>
  <c r="C21" i="9"/>
  <c r="C18" i="9"/>
  <c r="C17" i="9"/>
  <c r="C16" i="9"/>
  <c r="C15" i="9"/>
  <c r="C10" i="9"/>
  <c r="C8" i="9"/>
  <c r="C193" i="11"/>
  <c r="C191" i="11"/>
  <c r="C189" i="11"/>
  <c r="C188" i="11"/>
  <c r="C186" i="11"/>
  <c r="C185" i="11"/>
  <c r="C182" i="11"/>
  <c r="C178" i="11"/>
  <c r="C177" i="11"/>
  <c r="C175" i="11"/>
  <c r="C173" i="11"/>
  <c r="C172" i="11"/>
  <c r="C170" i="11"/>
  <c r="C169" i="11"/>
  <c r="C168" i="11"/>
  <c r="C167" i="11"/>
  <c r="C166" i="11"/>
  <c r="C165" i="11"/>
  <c r="C164" i="11"/>
  <c r="C163" i="11"/>
  <c r="C162" i="11"/>
  <c r="C161" i="11"/>
  <c r="C159" i="11"/>
  <c r="C157" i="11"/>
  <c r="C155" i="11"/>
  <c r="C154" i="11"/>
  <c r="C153" i="11"/>
  <c r="C152" i="11"/>
  <c r="C151" i="11"/>
  <c r="C150" i="11"/>
  <c r="C149" i="11"/>
  <c r="C148" i="11"/>
  <c r="C146" i="11"/>
  <c r="C145" i="11"/>
  <c r="C144" i="11"/>
  <c r="C143" i="11"/>
  <c r="C142" i="11"/>
  <c r="C141" i="11"/>
  <c r="C140" i="11"/>
  <c r="C139" i="11"/>
  <c r="C138" i="11"/>
  <c r="C136" i="11"/>
  <c r="C135" i="11"/>
  <c r="C134" i="11"/>
  <c r="C133" i="11"/>
  <c r="C132" i="11"/>
  <c r="C130" i="11"/>
  <c r="C129" i="11"/>
  <c r="C128" i="11"/>
  <c r="C127" i="11"/>
  <c r="C125" i="11"/>
  <c r="C122" i="11"/>
  <c r="C121" i="11"/>
  <c r="C120" i="11"/>
  <c r="C119" i="11"/>
  <c r="C118" i="11"/>
  <c r="C115" i="11"/>
  <c r="C114" i="11"/>
  <c r="C112" i="11"/>
  <c r="C110" i="11"/>
  <c r="C107" i="11"/>
  <c r="C106" i="11"/>
  <c r="C105" i="11"/>
  <c r="C101" i="11"/>
  <c r="C98" i="11"/>
  <c r="C96" i="11"/>
  <c r="C95" i="11"/>
  <c r="C94" i="11"/>
  <c r="C92" i="11"/>
  <c r="C90" i="11"/>
  <c r="C88" i="11"/>
  <c r="C86" i="11"/>
  <c r="C85" i="11"/>
  <c r="C83" i="11"/>
  <c r="C82" i="11"/>
  <c r="C81" i="11"/>
  <c r="C72" i="11"/>
  <c r="C70" i="11"/>
  <c r="C69" i="11"/>
  <c r="C68" i="11"/>
  <c r="C67" i="11"/>
  <c r="C63" i="11"/>
  <c r="C62" i="11"/>
  <c r="C61" i="11"/>
  <c r="C60" i="11"/>
  <c r="C58" i="11"/>
  <c r="C56" i="11"/>
  <c r="C54" i="11"/>
  <c r="C53" i="11"/>
  <c r="C52" i="11"/>
  <c r="C48" i="11"/>
  <c r="C47" i="11"/>
  <c r="C44" i="11"/>
  <c r="C41" i="11"/>
  <c r="C40" i="11"/>
  <c r="C39" i="11"/>
  <c r="C38" i="11"/>
  <c r="C37" i="11"/>
  <c r="C36" i="11"/>
  <c r="C34" i="11"/>
  <c r="C32" i="11"/>
  <c r="C31" i="11"/>
  <c r="C30" i="11"/>
  <c r="C28" i="11"/>
  <c r="C27" i="11"/>
  <c r="C25" i="11"/>
  <c r="C24" i="11"/>
  <c r="C23" i="11"/>
  <c r="C22" i="11"/>
  <c r="C20" i="11"/>
  <c r="C17" i="11"/>
  <c r="C16" i="11"/>
  <c r="C15" i="11"/>
  <c r="C14" i="11"/>
  <c r="C11" i="11"/>
  <c r="C10" i="11"/>
  <c r="C8" i="11"/>
  <c r="C282" i="10"/>
  <c r="C279" i="10"/>
  <c r="C278" i="10"/>
  <c r="C277" i="10"/>
  <c r="C274" i="10"/>
  <c r="C271" i="10"/>
  <c r="C268" i="10"/>
  <c r="C266" i="10"/>
  <c r="C264" i="10"/>
  <c r="C261" i="10"/>
  <c r="C260" i="10"/>
  <c r="C259" i="10"/>
  <c r="C258" i="10"/>
  <c r="C253" i="10"/>
  <c r="C249" i="10"/>
  <c r="C247" i="10"/>
  <c r="C246" i="10"/>
  <c r="C245" i="10"/>
  <c r="C244" i="10"/>
  <c r="C243" i="10"/>
  <c r="C242" i="10"/>
  <c r="C241" i="10"/>
  <c r="C240" i="10"/>
  <c r="C239" i="10"/>
  <c r="C237" i="10"/>
  <c r="C235" i="10"/>
  <c r="C234" i="10"/>
  <c r="C233" i="10"/>
  <c r="C232" i="10"/>
  <c r="C231" i="10"/>
  <c r="C230" i="10"/>
  <c r="C229" i="10"/>
  <c r="C228" i="10"/>
  <c r="C226" i="10"/>
  <c r="C225" i="10"/>
  <c r="C223" i="10"/>
  <c r="C221" i="10"/>
  <c r="C220" i="10"/>
  <c r="C219" i="10"/>
  <c r="C218" i="10"/>
  <c r="C217" i="10"/>
  <c r="C216" i="10"/>
  <c r="C215" i="10"/>
  <c r="C214" i="10"/>
  <c r="C213" i="10"/>
  <c r="C212" i="10"/>
  <c r="C210" i="10"/>
  <c r="C209" i="10"/>
  <c r="C208" i="10"/>
  <c r="C207" i="10"/>
  <c r="C206" i="10"/>
  <c r="C204" i="10"/>
  <c r="C203" i="10"/>
  <c r="C202" i="10"/>
  <c r="C200" i="10"/>
  <c r="C199" i="10"/>
  <c r="C198" i="10"/>
  <c r="C195" i="10"/>
  <c r="C193" i="10"/>
  <c r="C192" i="10"/>
  <c r="C190" i="10"/>
  <c r="C188" i="10"/>
  <c r="C183" i="10"/>
  <c r="C182" i="10"/>
  <c r="C181" i="10"/>
  <c r="C178" i="10"/>
  <c r="C177" i="10"/>
  <c r="C176" i="10"/>
  <c r="C175" i="10"/>
  <c r="C173" i="10"/>
  <c r="C171" i="10"/>
  <c r="C169" i="10"/>
  <c r="C167" i="10"/>
  <c r="C166" i="10"/>
  <c r="C165" i="10"/>
  <c r="C164" i="10"/>
  <c r="C160" i="10"/>
  <c r="C158" i="10"/>
  <c r="C154" i="10"/>
  <c r="C153" i="10"/>
  <c r="C152" i="10"/>
  <c r="C150" i="10"/>
  <c r="C149" i="10"/>
  <c r="C148" i="10"/>
  <c r="C146" i="10"/>
  <c r="C144" i="10"/>
  <c r="C143" i="10"/>
  <c r="C141" i="10"/>
  <c r="C140" i="10"/>
  <c r="C139" i="10"/>
  <c r="C138" i="10"/>
  <c r="C136" i="10"/>
  <c r="C135" i="10"/>
  <c r="C132" i="10"/>
  <c r="C131" i="10"/>
  <c r="C130" i="10"/>
  <c r="C128" i="10"/>
  <c r="C126" i="10"/>
  <c r="C120" i="10"/>
  <c r="C119" i="10"/>
  <c r="C117" i="10"/>
  <c r="C116" i="10"/>
  <c r="C115" i="10"/>
  <c r="C114" i="10"/>
  <c r="C113" i="10"/>
  <c r="C112" i="10"/>
  <c r="C111" i="10"/>
  <c r="C109" i="10"/>
  <c r="C108" i="10"/>
  <c r="C107" i="10"/>
  <c r="C105" i="10"/>
  <c r="C104" i="10"/>
  <c r="C103" i="10"/>
  <c r="C99" i="10"/>
  <c r="C97" i="10"/>
  <c r="C95" i="10"/>
  <c r="C92" i="10"/>
  <c r="C90" i="10"/>
  <c r="C89" i="10"/>
  <c r="C87" i="10"/>
  <c r="C86" i="10"/>
  <c r="C85" i="10"/>
  <c r="C83" i="10"/>
  <c r="C78" i="10"/>
  <c r="C71" i="10"/>
  <c r="C70" i="10"/>
  <c r="C69" i="10"/>
  <c r="C67" i="10"/>
  <c r="C65" i="10"/>
  <c r="C64" i="10"/>
  <c r="C63" i="10"/>
  <c r="C62" i="10"/>
  <c r="C60" i="10"/>
  <c r="C59" i="10"/>
  <c r="C58" i="10"/>
  <c r="C56" i="10"/>
  <c r="C54" i="10"/>
  <c r="C53" i="10"/>
  <c r="C52" i="10"/>
  <c r="C51" i="10"/>
  <c r="C50" i="10"/>
  <c r="C49" i="10"/>
  <c r="C48" i="10"/>
  <c r="C47" i="10"/>
  <c r="C45" i="10"/>
  <c r="C44" i="10"/>
  <c r="C43" i="10"/>
  <c r="C42" i="10"/>
  <c r="C41" i="10"/>
  <c r="C40" i="10"/>
  <c r="C39" i="10"/>
  <c r="C38" i="10"/>
  <c r="C36" i="10"/>
  <c r="C35" i="10"/>
  <c r="C34" i="10"/>
  <c r="C33" i="10"/>
  <c r="C32" i="10"/>
  <c r="C31" i="10"/>
  <c r="C30" i="10"/>
  <c r="C29" i="10"/>
  <c r="C27" i="10"/>
  <c r="C26" i="10"/>
  <c r="C25" i="10"/>
  <c r="C24" i="10"/>
  <c r="C23" i="10"/>
  <c r="C22" i="10"/>
  <c r="C21" i="10"/>
  <c r="C18" i="10"/>
  <c r="C17" i="10"/>
  <c r="C16" i="10"/>
  <c r="C15" i="10"/>
  <c r="C10" i="10"/>
  <c r="C8" i="10"/>
  <c r="C194" i="11"/>
  <c r="C192" i="11"/>
  <c r="C190" i="11"/>
  <c r="C187" i="11"/>
  <c r="C184" i="11"/>
  <c r="C181" i="11"/>
  <c r="C176" i="11"/>
  <c r="C174" i="11"/>
  <c r="C171" i="11"/>
  <c r="C160" i="11"/>
  <c r="C158" i="11"/>
  <c r="C156" i="11"/>
  <c r="C147" i="11"/>
  <c r="C137" i="11"/>
  <c r="C131" i="11"/>
  <c r="C126" i="11"/>
  <c r="C117" i="11"/>
  <c r="C113" i="11"/>
  <c r="C111" i="11"/>
  <c r="C104" i="11"/>
  <c r="C99" i="11"/>
  <c r="C97" i="11"/>
  <c r="C93" i="11"/>
  <c r="C91" i="11"/>
  <c r="C89" i="11"/>
  <c r="C87" i="11"/>
  <c r="C84" i="11"/>
  <c r="C80" i="11"/>
  <c r="C66" i="11"/>
  <c r="C59" i="11"/>
  <c r="C57" i="11"/>
  <c r="C55" i="11"/>
  <c r="C51" i="11"/>
  <c r="C46" i="11"/>
  <c r="C43" i="11"/>
  <c r="C35" i="11"/>
  <c r="C29" i="11"/>
  <c r="C21" i="11"/>
  <c r="C13" i="11"/>
  <c r="C9" i="11"/>
  <c r="C7" i="11"/>
  <c r="K194" i="11"/>
  <c r="K192" i="11"/>
  <c r="K190" i="11"/>
  <c r="K187" i="11"/>
  <c r="K184" i="11"/>
  <c r="K181" i="11"/>
  <c r="K176" i="11"/>
  <c r="K174" i="11"/>
  <c r="K171" i="11"/>
  <c r="K160" i="11"/>
  <c r="K158" i="11"/>
  <c r="K156" i="11"/>
  <c r="K147" i="11"/>
  <c r="K137" i="11"/>
  <c r="K131" i="11"/>
  <c r="K126" i="11"/>
  <c r="K117" i="11"/>
  <c r="K113" i="11"/>
  <c r="K111" i="11"/>
  <c r="K104" i="11"/>
  <c r="K99" i="11"/>
  <c r="K97" i="11"/>
  <c r="K93" i="11"/>
  <c r="K91" i="11"/>
  <c r="K89" i="11"/>
  <c r="K87" i="11"/>
  <c r="K84" i="11"/>
  <c r="K80" i="11"/>
  <c r="K78" i="11"/>
  <c r="K76" i="11"/>
  <c r="K73" i="11"/>
  <c r="K66" i="11"/>
  <c r="K59" i="11"/>
  <c r="K57" i="11"/>
  <c r="K55" i="11"/>
  <c r="K51" i="11"/>
  <c r="K49" i="11"/>
  <c r="K46" i="11"/>
  <c r="K43" i="11"/>
  <c r="K35" i="11"/>
  <c r="K29" i="11"/>
  <c r="K21" i="11"/>
  <c r="K13" i="11"/>
  <c r="K9" i="11"/>
  <c r="K7" i="11"/>
  <c r="C283" i="10"/>
  <c r="C275" i="10"/>
  <c r="C273" i="10"/>
  <c r="C269" i="10"/>
  <c r="C267" i="10"/>
  <c r="C265" i="10"/>
  <c r="C257" i="10"/>
  <c r="C251" i="10"/>
  <c r="C248" i="10"/>
  <c r="C238" i="10"/>
  <c r="C236" i="10"/>
  <c r="C227" i="10"/>
  <c r="C224" i="10"/>
  <c r="C222" i="10"/>
  <c r="C211" i="10"/>
  <c r="C205" i="10"/>
  <c r="C197" i="10"/>
  <c r="C191" i="10"/>
  <c r="C189" i="10"/>
  <c r="C187" i="10"/>
  <c r="C180" i="10"/>
  <c r="C174" i="10"/>
  <c r="C172" i="10"/>
  <c r="C163" i="10"/>
  <c r="C159" i="10"/>
  <c r="C157" i="10"/>
  <c r="C147" i="10"/>
  <c r="C145" i="10"/>
  <c r="C137" i="10"/>
  <c r="C129" i="10"/>
  <c r="C127" i="10"/>
  <c r="C124" i="10"/>
  <c r="C118" i="10"/>
  <c r="C110" i="10"/>
  <c r="C102" i="10"/>
  <c r="C96" i="10"/>
  <c r="C94" i="10"/>
  <c r="C91" i="10"/>
  <c r="C88" i="10"/>
  <c r="C79" i="10"/>
  <c r="C73" i="10"/>
  <c r="C66" i="10"/>
  <c r="C61" i="10"/>
  <c r="C57" i="10"/>
  <c r="C55" i="10"/>
  <c r="C46" i="10"/>
  <c r="C37" i="10"/>
  <c r="C28" i="10"/>
  <c r="C20" i="10"/>
  <c r="C13" i="10"/>
  <c r="C9" i="10"/>
  <c r="C7" i="10"/>
  <c r="K283" i="10"/>
  <c r="K275" i="10"/>
  <c r="K273" i="10"/>
  <c r="K269" i="10"/>
  <c r="K267" i="10"/>
  <c r="K265" i="10"/>
  <c r="K257" i="10"/>
  <c r="K251" i="10"/>
  <c r="K248" i="10"/>
  <c r="K238" i="10"/>
  <c r="K236" i="10"/>
  <c r="K227" i="10"/>
  <c r="K224" i="10"/>
  <c r="K222" i="10"/>
  <c r="K211" i="10"/>
  <c r="K205" i="10"/>
  <c r="K197" i="10"/>
  <c r="K191" i="10"/>
  <c r="K189" i="10"/>
  <c r="K187" i="10"/>
  <c r="K180" i="10"/>
  <c r="K174" i="10"/>
  <c r="K172" i="10"/>
  <c r="K163" i="10"/>
  <c r="K161" i="10"/>
  <c r="K159" i="10"/>
  <c r="K157" i="10"/>
  <c r="K155" i="10"/>
  <c r="K147" i="10"/>
  <c r="K145" i="10"/>
  <c r="K137" i="10"/>
  <c r="K129" i="10"/>
  <c r="K127" i="10"/>
  <c r="K124" i="10"/>
  <c r="K118" i="10"/>
  <c r="K110" i="10"/>
  <c r="K102" i="10"/>
  <c r="K100" i="10"/>
  <c r="K96" i="10"/>
  <c r="K94" i="10"/>
  <c r="K91" i="10"/>
  <c r="K88" i="10"/>
  <c r="K79" i="10"/>
  <c r="K73" i="10"/>
  <c r="K66" i="10"/>
  <c r="K61" i="10"/>
  <c r="K57" i="10"/>
  <c r="K55" i="10"/>
  <c r="K46" i="10"/>
  <c r="K37" i="10"/>
  <c r="K28" i="10"/>
  <c r="K20" i="10"/>
  <c r="K13" i="10"/>
  <c r="K11" i="10"/>
  <c r="K9" i="10"/>
  <c r="K7" i="10"/>
  <c r="K189" i="9"/>
  <c r="C189" i="9" s="1"/>
  <c r="K180" i="9"/>
  <c r="K175" i="9"/>
  <c r="C175" i="9" s="1"/>
  <c r="K173" i="9"/>
  <c r="C173" i="9" s="1"/>
  <c r="C315" i="9"/>
  <c r="C307" i="9"/>
  <c r="C305" i="9"/>
  <c r="C301" i="9"/>
  <c r="C298" i="9"/>
  <c r="C295" i="9"/>
  <c r="C287" i="9"/>
  <c r="C280" i="9"/>
  <c r="C276" i="9"/>
  <c r="C265" i="9"/>
  <c r="C262" i="9"/>
  <c r="C260" i="9"/>
  <c r="C250" i="9"/>
  <c r="C247" i="9"/>
  <c r="C245" i="9"/>
  <c r="C234" i="9"/>
  <c r="C226" i="9"/>
  <c r="C218" i="9"/>
  <c r="C209" i="9"/>
  <c r="C207" i="9"/>
  <c r="C205" i="9"/>
  <c r="C198" i="9"/>
  <c r="C191" i="9"/>
  <c r="C180" i="9"/>
  <c r="C169" i="9"/>
  <c r="C167" i="9"/>
  <c r="C165" i="9"/>
  <c r="C163" i="9"/>
  <c r="C161" i="9"/>
  <c r="C153" i="9"/>
  <c r="C151" i="9"/>
  <c r="C143" i="9"/>
  <c r="C135" i="9"/>
  <c r="C133" i="9"/>
  <c r="C130" i="9"/>
  <c r="C114" i="9"/>
  <c r="C106" i="9"/>
  <c r="C104" i="9"/>
  <c r="C100" i="9"/>
  <c r="C98" i="9"/>
  <c r="C95" i="9"/>
  <c r="C91" i="9"/>
  <c r="C79" i="9"/>
  <c r="C73" i="9"/>
  <c r="C66" i="9"/>
  <c r="C61" i="9"/>
  <c r="C57" i="9"/>
  <c r="C55" i="9"/>
  <c r="C46" i="9"/>
  <c r="C37" i="9"/>
  <c r="C28" i="9"/>
  <c r="C20" i="9"/>
  <c r="C13" i="9"/>
  <c r="C9" i="9"/>
  <c r="K315" i="9"/>
  <c r="K307" i="9"/>
  <c r="K305" i="9"/>
  <c r="K301" i="9"/>
  <c r="K298" i="9"/>
  <c r="K295" i="9"/>
  <c r="K287" i="9"/>
  <c r="K280" i="9"/>
  <c r="K276" i="9"/>
  <c r="K265" i="9"/>
  <c r="K262" i="9"/>
  <c r="K260" i="9"/>
  <c r="K250" i="9"/>
  <c r="K247" i="9"/>
  <c r="K245" i="9"/>
  <c r="K234" i="9"/>
  <c r="K226" i="9"/>
  <c r="K218" i="9"/>
  <c r="K209" i="9"/>
  <c r="K207" i="9"/>
  <c r="K205" i="9"/>
  <c r="K198" i="9"/>
  <c r="K191" i="9"/>
  <c r="K169" i="9"/>
  <c r="K167" i="9"/>
  <c r="K165" i="9"/>
  <c r="K163" i="9"/>
  <c r="K161" i="9"/>
  <c r="K153" i="9"/>
  <c r="K151" i="9"/>
  <c r="K143" i="9"/>
  <c r="K135" i="9"/>
  <c r="K133" i="9"/>
  <c r="K130" i="9"/>
  <c r="K128" i="9"/>
  <c r="K122" i="9"/>
  <c r="K114" i="9"/>
  <c r="K106" i="9"/>
  <c r="K104" i="9"/>
  <c r="K100" i="9"/>
  <c r="K98" i="9"/>
  <c r="K95" i="9"/>
  <c r="K91" i="9"/>
  <c r="K89" i="9"/>
  <c r="K79" i="9"/>
  <c r="K73" i="9"/>
  <c r="K66" i="9"/>
  <c r="K61" i="9"/>
  <c r="K57" i="9"/>
  <c r="K55" i="9"/>
  <c r="K46" i="9"/>
  <c r="K37" i="9"/>
  <c r="K28" i="9"/>
  <c r="K20" i="9"/>
  <c r="K13" i="9"/>
  <c r="K11" i="9"/>
  <c r="K9" i="9"/>
  <c r="K7" i="9"/>
  <c r="C7" i="9" s="1"/>
</calcChain>
</file>

<file path=xl/sharedStrings.xml><?xml version="1.0" encoding="utf-8"?>
<sst xmlns="http://schemas.openxmlformats.org/spreadsheetml/2006/main" count="1036" uniqueCount="94">
  <si>
    <t>LØNNSSTATISTIKK FOR UIT 2025 - UNIO, AKADEMIKERNE, LO STAT OG YS STAT</t>
  </si>
  <si>
    <t>Lønnsdata per 1.3.2025 inkl. resultat av 2.5.2 neste ledernivå</t>
  </si>
  <si>
    <t>KVINNER</t>
  </si>
  <si>
    <t>MENN</t>
  </si>
  <si>
    <t>TOTALT</t>
  </si>
  <si>
    <t>STILLINGSKODE/-BETEGNELSE (stigende rekkefølge) / ENHET</t>
  </si>
  <si>
    <t>Antall KVINNER</t>
  </si>
  <si>
    <t>Andel KVINNER %</t>
  </si>
  <si>
    <t>Gjennomsnitt av Årslønn</t>
  </si>
  <si>
    <t>Maks av Årslønn</t>
  </si>
  <si>
    <t>Min av Årslønn</t>
  </si>
  <si>
    <t>Antall MENN</t>
  </si>
  <si>
    <t>Antall TOTALT</t>
  </si>
  <si>
    <t>Totalt Gjennomsnitt av Årslønn</t>
  </si>
  <si>
    <t>Totalt Maks av Årslønn</t>
  </si>
  <si>
    <t>Totalt Min av Årslønn</t>
  </si>
  <si>
    <t>0214 Rektor</t>
  </si>
  <si>
    <t>Univled</t>
  </si>
  <si>
    <t>0389 Fagkonsulent</t>
  </si>
  <si>
    <t>NT-fak</t>
  </si>
  <si>
    <t>1003 Avdelingsleder</t>
  </si>
  <si>
    <t>1007 Høgsk-/øvingslærer</t>
  </si>
  <si>
    <t>BFE-fak</t>
  </si>
  <si>
    <t>Helsefak</t>
  </si>
  <si>
    <t>HSL-fak</t>
  </si>
  <si>
    <t>IVT-fak</t>
  </si>
  <si>
    <t>UMAK</t>
  </si>
  <si>
    <t>1009 Universitetslektor</t>
  </si>
  <si>
    <t>Jurfak</t>
  </si>
  <si>
    <t>1011 Førsteamanuensis</t>
  </si>
  <si>
    <t>UB</t>
  </si>
  <si>
    <t>1013 Professor</t>
  </si>
  <si>
    <t>1017 Stipendiat</t>
  </si>
  <si>
    <t>1018 Vit. assistent</t>
  </si>
  <si>
    <t>1019 Vit. assistent</t>
  </si>
  <si>
    <t>1020 Vit. assistent</t>
  </si>
  <si>
    <t>1054 Kontorsjef</t>
  </si>
  <si>
    <t>Fellesadm</t>
  </si>
  <si>
    <t>1059 Underdirektør</t>
  </si>
  <si>
    <t>1060 Avdelingsdirektør</t>
  </si>
  <si>
    <t>1062 Direktør</t>
  </si>
  <si>
    <t>1065 Konsulent</t>
  </si>
  <si>
    <t>1070 Sekretær</t>
  </si>
  <si>
    <t>1077 Hovedbibliotekar</t>
  </si>
  <si>
    <t>1078 Betjent</t>
  </si>
  <si>
    <t>1079 Førstebetjent</t>
  </si>
  <si>
    <t>1085 Avdelingsingeniør</t>
  </si>
  <si>
    <t>1087 Overingeniør</t>
  </si>
  <si>
    <t>1088 Sjefingeniør</t>
  </si>
  <si>
    <t>1090 Tekniker</t>
  </si>
  <si>
    <t>1091 Tekniker</t>
  </si>
  <si>
    <t>1094 Overarkitekt</t>
  </si>
  <si>
    <t>1108 Forsker</t>
  </si>
  <si>
    <t>1109 Forsker</t>
  </si>
  <si>
    <t>1110 Forsker</t>
  </si>
  <si>
    <t>1113 Prosjektleder</t>
  </si>
  <si>
    <t>1120 Mester</t>
  </si>
  <si>
    <t>1125 Husholdn.ass.</t>
  </si>
  <si>
    <t>1126 Husholdningsbestyrer</t>
  </si>
  <si>
    <t>1127 Husholdsleder</t>
  </si>
  <si>
    <t>1130 Renholder</t>
  </si>
  <si>
    <t>1132 Renholdsleder</t>
  </si>
  <si>
    <t>1136 Driftstekniker</t>
  </si>
  <si>
    <t>1181 Senioringeniør</t>
  </si>
  <si>
    <t>1182 Seniorarkitekt</t>
  </si>
  <si>
    <t>1183 Forsker</t>
  </si>
  <si>
    <t>1198 Førstelektor</t>
  </si>
  <si>
    <t>1199 Univ.bibliotekar</t>
  </si>
  <si>
    <t>1200 Førstebibliotekar</t>
  </si>
  <si>
    <t>1211 Seksjonssjef</t>
  </si>
  <si>
    <t>1352 Postdoktor</t>
  </si>
  <si>
    <t>1363 Seniorkonsulent</t>
  </si>
  <si>
    <t>1364 Seniorrådgiver</t>
  </si>
  <si>
    <t>1378 Stipendiat</t>
  </si>
  <si>
    <t>1404 Professor</t>
  </si>
  <si>
    <t>1408 Førstekonsulent</t>
  </si>
  <si>
    <t>1410 Bibliotekar</t>
  </si>
  <si>
    <t>1429 Aspirant</t>
  </si>
  <si>
    <t>1434 Rådgiver</t>
  </si>
  <si>
    <t>1473 Studieleder</t>
  </si>
  <si>
    <t>1474 Dekan</t>
  </si>
  <si>
    <t>1475 Instituttleder</t>
  </si>
  <si>
    <t>1512 Forskningstekniker</t>
  </si>
  <si>
    <t>1513 Senior forskn.tekn</t>
  </si>
  <si>
    <t>1514 Ledende forskn.tekn</t>
  </si>
  <si>
    <t>1515 Spesialbibliotekar</t>
  </si>
  <si>
    <t>1532 Dosent</t>
  </si>
  <si>
    <t>Totalsum</t>
  </si>
  <si>
    <t>MEDIAN AV ÅRSLØNN UIT 2025 - UNIO, AKADEMIKERNE, LO STAT og YS STAT</t>
  </si>
  <si>
    <t>STILLINGSKODE/BETEGN.</t>
  </si>
  <si>
    <t>LØNNSSTATISTIKK FOR UIT 2025 - UNIO OG AKADEMIKERNE</t>
  </si>
  <si>
    <t>MEDIAN AV ÅRSLØNN UIT 2025 - UNIO og AKADEMIKERNE</t>
  </si>
  <si>
    <t>LØNNSSTATISTIKK FOR UIT 2025 - LO STAT OG YS STAT</t>
  </si>
  <si>
    <t>MEDIAN AV ÅRSLØNN UIT 2025 - LO STAT og YS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</si>
</sst>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theme="1" tint="0.499984740745262"/>
      </patternFill>
    </fill>
  </fills>
  <borders count="6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double">
        <color theme="1" tint="0.499984740745262"/>
      </top>
      <bottom style="medium">
        <color indexed="64"/>
      </bottom>
      <diagonal/>
    </border>
    <border>
      <left/>
      <right/>
      <top style="double">
        <color theme="1" tint="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double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double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3" borderId="2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3" xfId="0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6" xfId="0" applyFont="1" applyFill="1" applyBorder="1" applyAlignment="1">
      <alignment horizontal="left"/>
    </xf>
    <xf numFmtId="3" fontId="1" fillId="2" borderId="27" xfId="0" applyNumberFormat="1" applyFont="1" applyFill="1" applyBorder="1" applyAlignment="1">
      <alignment horizontal="center"/>
    </xf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0" fillId="0" borderId="17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1" fillId="2" borderId="19" xfId="0" applyFont="1" applyFill="1" applyBorder="1" applyAlignment="1">
      <alignment horizontal="left"/>
    </xf>
    <xf numFmtId="0" fontId="0" fillId="0" borderId="29" xfId="0" applyBorder="1" applyAlignment="1">
      <alignment horizontal="left" indent="1"/>
    </xf>
    <xf numFmtId="0" fontId="1" fillId="4" borderId="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horizontal="center"/>
    </xf>
    <xf numFmtId="3" fontId="1" fillId="4" borderId="34" xfId="0" applyNumberFormat="1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3" fontId="0" fillId="0" borderId="39" xfId="0" applyNumberFormat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3" fontId="1" fillId="0" borderId="44" xfId="0" applyNumberFormat="1" applyFont="1" applyBorder="1" applyAlignment="1">
      <alignment horizontal="center"/>
    </xf>
    <xf numFmtId="0" fontId="1" fillId="0" borderId="46" xfId="0" applyFont="1" applyBorder="1" applyAlignment="1">
      <alignment horizontal="left"/>
    </xf>
    <xf numFmtId="3" fontId="0" fillId="0" borderId="47" xfId="0" applyNumberFormat="1" applyBorder="1" applyAlignment="1">
      <alignment horizontal="center"/>
    </xf>
    <xf numFmtId="3" fontId="1" fillId="0" borderId="49" xfId="0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59" xfId="0" applyFont="1" applyBorder="1" applyAlignment="1">
      <alignment horizontal="left"/>
    </xf>
    <xf numFmtId="3" fontId="0" fillId="0" borderId="55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1" fillId="0" borderId="60" xfId="0" applyNumberFormat="1" applyFont="1" applyBorder="1" applyAlignment="1">
      <alignment horizontal="center"/>
    </xf>
    <xf numFmtId="3" fontId="1" fillId="0" borderId="61" xfId="0" applyNumberFormat="1" applyFont="1" applyBorder="1" applyAlignment="1">
      <alignment horizontal="center"/>
    </xf>
    <xf numFmtId="3" fontId="1" fillId="0" borderId="62" xfId="0" applyNumberFormat="1" applyFont="1" applyBorder="1" applyAlignment="1">
      <alignment horizontal="center"/>
    </xf>
    <xf numFmtId="3" fontId="1" fillId="4" borderId="40" xfId="0" applyNumberFormat="1" applyFont="1" applyFill="1" applyBorder="1" applyAlignment="1">
      <alignment horizontal="center"/>
    </xf>
    <xf numFmtId="3" fontId="1" fillId="4" borderId="42" xfId="0" applyNumberFormat="1" applyFont="1" applyFill="1" applyBorder="1" applyAlignment="1">
      <alignment horizontal="center"/>
    </xf>
    <xf numFmtId="3" fontId="1" fillId="4" borderId="45" xfId="0" applyNumberFormat="1" applyFont="1" applyFill="1" applyBorder="1" applyAlignment="1">
      <alignment horizontal="center"/>
    </xf>
    <xf numFmtId="3" fontId="1" fillId="4" borderId="48" xfId="0" applyNumberFormat="1" applyFont="1" applyFill="1" applyBorder="1" applyAlignment="1">
      <alignment horizontal="center"/>
    </xf>
    <xf numFmtId="3" fontId="1" fillId="4" borderId="52" xfId="0" applyNumberFormat="1" applyFont="1" applyFill="1" applyBorder="1" applyAlignment="1">
      <alignment horizontal="center"/>
    </xf>
    <xf numFmtId="3" fontId="1" fillId="4" borderId="53" xfId="0" applyNumberFormat="1" applyFont="1" applyFill="1" applyBorder="1" applyAlignment="1">
      <alignment horizontal="center"/>
    </xf>
    <xf numFmtId="3" fontId="1" fillId="4" borderId="63" xfId="0" applyNumberFormat="1" applyFont="1" applyFill="1" applyBorder="1" applyAlignment="1">
      <alignment horizontal="center"/>
    </xf>
    <xf numFmtId="0" fontId="4" fillId="5" borderId="51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37" xfId="0" applyFont="1" applyFill="1" applyBorder="1"/>
    <xf numFmtId="0" fontId="4" fillId="5" borderId="35" xfId="0" applyFont="1" applyFill="1" applyBorder="1"/>
    <xf numFmtId="0" fontId="4" fillId="5" borderId="36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60F0E-A2A7-40A4-A12F-8996F5726ABD}">
  <dimension ref="A1:N283"/>
  <sheetViews>
    <sheetView tabSelected="1" zoomScale="124" zoomScaleNormal="124" workbookViewId="0">
      <selection activeCell="N6" sqref="N6"/>
    </sheetView>
  </sheetViews>
  <sheetFormatPr baseColWidth="10" defaultColWidth="11.44140625" defaultRowHeight="14.4" x14ac:dyDescent="0.3"/>
  <cols>
    <col min="1" max="1" width="27.88671875" customWidth="1"/>
    <col min="2" max="2" width="9" bestFit="1" customWidth="1"/>
    <col min="4" max="4" width="13.109375" customWidth="1"/>
    <col min="7" max="7" width="6.6640625" bestFit="1" customWidth="1"/>
    <col min="8" max="8" width="14.109375" customWidth="1"/>
    <col min="11" max="11" width="7.6640625" bestFit="1" customWidth="1"/>
    <col min="12" max="12" width="13.109375" customWidth="1"/>
  </cols>
  <sheetData>
    <row r="1" spans="1:14" s="1" customFormat="1" ht="18" x14ac:dyDescent="0.35">
      <c r="A1" s="3" t="s">
        <v>90</v>
      </c>
    </row>
    <row r="2" spans="1:14" s="1" customFormat="1" x14ac:dyDescent="0.3">
      <c r="A2" s="2" t="s">
        <v>1</v>
      </c>
    </row>
    <row r="3" spans="1:14" s="1" customFormat="1" x14ac:dyDescent="0.3">
      <c r="A3" s="2"/>
    </row>
    <row r="4" spans="1:14" s="1" customFormat="1" ht="15" thickBot="1" x14ac:dyDescent="0.35">
      <c r="A4" s="2"/>
    </row>
    <row r="5" spans="1:14" ht="15" thickBot="1" x14ac:dyDescent="0.35">
      <c r="B5" s="86" t="s">
        <v>2</v>
      </c>
      <c r="C5" s="87"/>
      <c r="D5" s="87"/>
      <c r="E5" s="87"/>
      <c r="F5" s="88"/>
      <c r="G5" s="86" t="s">
        <v>3</v>
      </c>
      <c r="H5" s="87"/>
      <c r="I5" s="87"/>
      <c r="J5" s="88"/>
      <c r="K5" s="86" t="s">
        <v>4</v>
      </c>
      <c r="L5" s="87"/>
      <c r="M5" s="87"/>
      <c r="N5" s="88"/>
    </row>
    <row r="6" spans="1:14" ht="43.8" thickBot="1" x14ac:dyDescent="0.35">
      <c r="A6" s="4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8" t="s">
        <v>10</v>
      </c>
      <c r="G6" s="5" t="s">
        <v>11</v>
      </c>
      <c r="H6" s="6" t="s">
        <v>8</v>
      </c>
      <c r="I6" s="6" t="s">
        <v>9</v>
      </c>
      <c r="J6" s="8" t="s">
        <v>10</v>
      </c>
      <c r="K6" s="5" t="s">
        <v>12</v>
      </c>
      <c r="L6" s="6" t="s">
        <v>13</v>
      </c>
      <c r="M6" s="6" t="s">
        <v>14</v>
      </c>
      <c r="N6" s="7" t="s">
        <v>15</v>
      </c>
    </row>
    <row r="7" spans="1:14" x14ac:dyDescent="0.3">
      <c r="A7" s="39" t="s">
        <v>16</v>
      </c>
      <c r="B7" s="13">
        <v>2</v>
      </c>
      <c r="C7" s="14">
        <f>B7/K7%</f>
        <v>50</v>
      </c>
      <c r="D7" s="14">
        <v>1389850</v>
      </c>
      <c r="E7" s="14">
        <v>1484250</v>
      </c>
      <c r="F7" s="15">
        <v>1295450</v>
      </c>
      <c r="G7" s="19">
        <v>2</v>
      </c>
      <c r="H7" s="14">
        <v>1643000</v>
      </c>
      <c r="I7" s="14">
        <v>1796000</v>
      </c>
      <c r="J7" s="14">
        <v>1490000</v>
      </c>
      <c r="K7" s="13">
        <f>B7+G7</f>
        <v>4</v>
      </c>
      <c r="L7" s="14">
        <v>1516425</v>
      </c>
      <c r="M7" s="14">
        <v>1796000</v>
      </c>
      <c r="N7" s="15">
        <v>1295450</v>
      </c>
    </row>
    <row r="8" spans="1:14" ht="15" thickBot="1" x14ac:dyDescent="0.35">
      <c r="A8" s="41" t="s">
        <v>17</v>
      </c>
      <c r="B8" s="23">
        <v>2</v>
      </c>
      <c r="C8" s="24">
        <f>B8/K8%</f>
        <v>50</v>
      </c>
      <c r="D8" s="24">
        <v>1389850</v>
      </c>
      <c r="E8" s="24">
        <v>1484250</v>
      </c>
      <c r="F8" s="25">
        <v>1295450</v>
      </c>
      <c r="G8" s="26">
        <v>2</v>
      </c>
      <c r="H8" s="24">
        <v>1643000</v>
      </c>
      <c r="I8" s="24">
        <v>1796000</v>
      </c>
      <c r="J8" s="24">
        <v>1490000</v>
      </c>
      <c r="K8" s="23">
        <v>4</v>
      </c>
      <c r="L8" s="24">
        <v>1516425</v>
      </c>
      <c r="M8" s="24">
        <v>1796000</v>
      </c>
      <c r="N8" s="25">
        <v>1295450</v>
      </c>
    </row>
    <row r="9" spans="1:14" x14ac:dyDescent="0.3">
      <c r="A9" s="39" t="s">
        <v>18</v>
      </c>
      <c r="B9" s="13">
        <v>3</v>
      </c>
      <c r="C9" s="14">
        <f>B9/K9%</f>
        <v>60</v>
      </c>
      <c r="D9" s="14">
        <v>439366.66666666669</v>
      </c>
      <c r="E9" s="14">
        <v>445000</v>
      </c>
      <c r="F9" s="15">
        <v>428100</v>
      </c>
      <c r="G9" s="19">
        <v>2</v>
      </c>
      <c r="H9" s="14">
        <v>465200</v>
      </c>
      <c r="I9" s="14">
        <v>502300</v>
      </c>
      <c r="J9" s="14">
        <v>428100</v>
      </c>
      <c r="K9" s="13">
        <f>B9+G9</f>
        <v>5</v>
      </c>
      <c r="L9" s="14">
        <v>449700</v>
      </c>
      <c r="M9" s="14">
        <v>502300</v>
      </c>
      <c r="N9" s="15">
        <v>428100</v>
      </c>
    </row>
    <row r="10" spans="1:14" ht="15" thickBot="1" x14ac:dyDescent="0.35">
      <c r="A10" s="43" t="s">
        <v>19</v>
      </c>
      <c r="B10" s="30">
        <v>3</v>
      </c>
      <c r="C10" s="31">
        <f>B10/K10%</f>
        <v>60</v>
      </c>
      <c r="D10" s="31">
        <v>439366.66666666669</v>
      </c>
      <c r="E10" s="31">
        <v>445000</v>
      </c>
      <c r="F10" s="32">
        <v>428100</v>
      </c>
      <c r="G10" s="33">
        <v>2</v>
      </c>
      <c r="H10" s="31">
        <v>465200</v>
      </c>
      <c r="I10" s="31">
        <v>502300</v>
      </c>
      <c r="J10" s="31">
        <v>428100</v>
      </c>
      <c r="K10" s="30">
        <v>5</v>
      </c>
      <c r="L10" s="31">
        <v>449700</v>
      </c>
      <c r="M10" s="31">
        <v>502300</v>
      </c>
      <c r="N10" s="32">
        <v>428100</v>
      </c>
    </row>
    <row r="11" spans="1:14" x14ac:dyDescent="0.3">
      <c r="A11" s="42" t="s">
        <v>20</v>
      </c>
      <c r="B11" s="18"/>
      <c r="C11" s="10"/>
      <c r="D11" s="10"/>
      <c r="E11" s="10"/>
      <c r="F11" s="28"/>
      <c r="G11" s="9">
        <v>1</v>
      </c>
      <c r="H11" s="10">
        <v>947564.15</v>
      </c>
      <c r="I11" s="10">
        <v>947564.15</v>
      </c>
      <c r="J11" s="10">
        <v>947564.15</v>
      </c>
      <c r="K11" s="18">
        <f>B11+G11</f>
        <v>1</v>
      </c>
      <c r="L11" s="10">
        <v>947564.15</v>
      </c>
      <c r="M11" s="10">
        <v>947564.15</v>
      </c>
      <c r="N11" s="28">
        <v>947564.15</v>
      </c>
    </row>
    <row r="12" spans="1:14" ht="15" thickBot="1" x14ac:dyDescent="0.35">
      <c r="A12" s="41" t="s">
        <v>19</v>
      </c>
      <c r="B12" s="23"/>
      <c r="C12" s="26"/>
      <c r="D12" s="24"/>
      <c r="E12" s="24"/>
      <c r="F12" s="25"/>
      <c r="G12" s="26">
        <v>1</v>
      </c>
      <c r="H12" s="24">
        <v>947564.15</v>
      </c>
      <c r="I12" s="24">
        <v>947564.15</v>
      </c>
      <c r="J12" s="24">
        <v>947564.15</v>
      </c>
      <c r="K12" s="23">
        <v>1</v>
      </c>
      <c r="L12" s="24">
        <v>947564.15</v>
      </c>
      <c r="M12" s="24">
        <v>947564.15</v>
      </c>
      <c r="N12" s="25">
        <v>947564.15</v>
      </c>
    </row>
    <row r="13" spans="1:14" x14ac:dyDescent="0.3">
      <c r="A13" s="39" t="s">
        <v>21</v>
      </c>
      <c r="B13" s="13">
        <v>17</v>
      </c>
      <c r="C13" s="14">
        <f>B13/K13%</f>
        <v>54.838709677419352</v>
      </c>
      <c r="D13" s="14">
        <v>625325.70823529409</v>
      </c>
      <c r="E13" s="14">
        <v>776086</v>
      </c>
      <c r="F13" s="15">
        <v>500000</v>
      </c>
      <c r="G13" s="19">
        <v>14</v>
      </c>
      <c r="H13" s="14">
        <v>625443.70500000007</v>
      </c>
      <c r="I13" s="14">
        <v>718936</v>
      </c>
      <c r="J13" s="14">
        <v>491500</v>
      </c>
      <c r="K13" s="13">
        <f>B13+G13</f>
        <v>31</v>
      </c>
      <c r="L13" s="14">
        <v>625378.99709677417</v>
      </c>
      <c r="M13" s="14">
        <v>776086</v>
      </c>
      <c r="N13" s="15">
        <v>491500</v>
      </c>
    </row>
    <row r="14" spans="1:14" x14ac:dyDescent="0.3">
      <c r="A14" s="40" t="s">
        <v>22</v>
      </c>
      <c r="B14" s="16"/>
      <c r="C14" s="11"/>
      <c r="D14" s="12"/>
      <c r="E14" s="12"/>
      <c r="F14" s="17"/>
      <c r="G14" s="11">
        <v>1</v>
      </c>
      <c r="H14" s="12">
        <v>707164.87</v>
      </c>
      <c r="I14" s="12">
        <v>707164.87</v>
      </c>
      <c r="J14" s="12">
        <v>707164.87</v>
      </c>
      <c r="K14" s="16">
        <v>1</v>
      </c>
      <c r="L14" s="12">
        <v>707164.87</v>
      </c>
      <c r="M14" s="12">
        <v>707164.87</v>
      </c>
      <c r="N14" s="17">
        <v>707164.87</v>
      </c>
    </row>
    <row r="15" spans="1:14" x14ac:dyDescent="0.3">
      <c r="A15" s="40" t="s">
        <v>23</v>
      </c>
      <c r="B15" s="16">
        <v>14</v>
      </c>
      <c r="C15" s="12">
        <f t="shared" ref="C15:C18" si="0">B15/K15%</f>
        <v>73.684210526315795</v>
      </c>
      <c r="D15" s="12">
        <v>642002.14285714284</v>
      </c>
      <c r="E15" s="12">
        <v>776086</v>
      </c>
      <c r="F15" s="17">
        <v>571988</v>
      </c>
      <c r="G15" s="11">
        <v>5</v>
      </c>
      <c r="H15" s="12">
        <v>617038</v>
      </c>
      <c r="I15" s="12">
        <v>672805</v>
      </c>
      <c r="J15" s="12">
        <v>585000</v>
      </c>
      <c r="K15" s="16">
        <v>19</v>
      </c>
      <c r="L15" s="12">
        <v>635432.63157894742</v>
      </c>
      <c r="M15" s="12">
        <v>776086</v>
      </c>
      <c r="N15" s="17">
        <v>571988</v>
      </c>
    </row>
    <row r="16" spans="1:14" x14ac:dyDescent="0.3">
      <c r="A16" s="40" t="s">
        <v>24</v>
      </c>
      <c r="B16" s="16">
        <v>1</v>
      </c>
      <c r="C16" s="12">
        <f t="shared" si="0"/>
        <v>100</v>
      </c>
      <c r="D16" s="12">
        <v>500000</v>
      </c>
      <c r="E16" s="12">
        <v>500000</v>
      </c>
      <c r="F16" s="17">
        <v>500000</v>
      </c>
      <c r="G16" s="11"/>
      <c r="H16" s="12"/>
      <c r="I16" s="12"/>
      <c r="J16" s="12"/>
      <c r="K16" s="16">
        <v>1</v>
      </c>
      <c r="L16" s="12">
        <v>500000</v>
      </c>
      <c r="M16" s="12">
        <v>500000</v>
      </c>
      <c r="N16" s="17">
        <v>500000</v>
      </c>
    </row>
    <row r="17" spans="1:14" x14ac:dyDescent="0.3">
      <c r="A17" s="40" t="s">
        <v>25</v>
      </c>
      <c r="B17" s="16">
        <v>1</v>
      </c>
      <c r="C17" s="12">
        <f t="shared" si="0"/>
        <v>33.333333333333336</v>
      </c>
      <c r="D17" s="12">
        <v>640207.04</v>
      </c>
      <c r="E17" s="12">
        <v>640207.04</v>
      </c>
      <c r="F17" s="17">
        <v>640207.04</v>
      </c>
      <c r="G17" s="11">
        <v>2</v>
      </c>
      <c r="H17" s="12">
        <v>665749</v>
      </c>
      <c r="I17" s="12">
        <v>713373</v>
      </c>
      <c r="J17" s="12">
        <v>618125</v>
      </c>
      <c r="K17" s="16">
        <v>3</v>
      </c>
      <c r="L17" s="12">
        <v>657235.01333333331</v>
      </c>
      <c r="M17" s="12">
        <v>713373</v>
      </c>
      <c r="N17" s="17">
        <v>618125</v>
      </c>
    </row>
    <row r="18" spans="1:14" x14ac:dyDescent="0.3">
      <c r="A18" s="40" t="s">
        <v>19</v>
      </c>
      <c r="B18" s="16">
        <v>1</v>
      </c>
      <c r="C18" s="12">
        <f t="shared" si="0"/>
        <v>16.666666666666668</v>
      </c>
      <c r="D18" s="12">
        <v>502300</v>
      </c>
      <c r="E18" s="12">
        <v>502300</v>
      </c>
      <c r="F18" s="17">
        <v>502300</v>
      </c>
      <c r="G18" s="11">
        <v>5</v>
      </c>
      <c r="H18" s="12">
        <v>603331.80000000005</v>
      </c>
      <c r="I18" s="12">
        <v>718936</v>
      </c>
      <c r="J18" s="12">
        <v>491500</v>
      </c>
      <c r="K18" s="16">
        <v>6</v>
      </c>
      <c r="L18" s="12">
        <v>586493.16666666663</v>
      </c>
      <c r="M18" s="12">
        <v>718936</v>
      </c>
      <c r="N18" s="17">
        <v>491500</v>
      </c>
    </row>
    <row r="19" spans="1:14" ht="15" thickBot="1" x14ac:dyDescent="0.35">
      <c r="A19" s="43" t="s">
        <v>26</v>
      </c>
      <c r="B19" s="30"/>
      <c r="C19" s="33"/>
      <c r="D19" s="31"/>
      <c r="E19" s="31"/>
      <c r="F19" s="32"/>
      <c r="G19" s="33">
        <v>1</v>
      </c>
      <c r="H19" s="31">
        <v>615700</v>
      </c>
      <c r="I19" s="31">
        <v>615700</v>
      </c>
      <c r="J19" s="31">
        <v>615700</v>
      </c>
      <c r="K19" s="30">
        <v>1</v>
      </c>
      <c r="L19" s="31">
        <v>615700</v>
      </c>
      <c r="M19" s="31">
        <v>615700</v>
      </c>
      <c r="N19" s="32">
        <v>615700</v>
      </c>
    </row>
    <row r="20" spans="1:14" x14ac:dyDescent="0.3">
      <c r="A20" s="42" t="s">
        <v>27</v>
      </c>
      <c r="B20" s="18">
        <v>215</v>
      </c>
      <c r="C20" s="10">
        <f>B20/K20%</f>
        <v>62.682215743440231</v>
      </c>
      <c r="D20" s="10">
        <v>725141.44562790683</v>
      </c>
      <c r="E20" s="10">
        <v>1052400</v>
      </c>
      <c r="F20" s="28">
        <v>532200</v>
      </c>
      <c r="G20" s="9">
        <v>128</v>
      </c>
      <c r="H20" s="10">
        <v>726815.99992187496</v>
      </c>
      <c r="I20" s="10">
        <v>997686</v>
      </c>
      <c r="J20" s="10">
        <v>535000</v>
      </c>
      <c r="K20" s="18">
        <f>B20+G20</f>
        <v>343</v>
      </c>
      <c r="L20" s="10">
        <v>725766.35218658892</v>
      </c>
      <c r="M20" s="10">
        <v>1052400</v>
      </c>
      <c r="N20" s="28">
        <v>532200</v>
      </c>
    </row>
    <row r="21" spans="1:14" x14ac:dyDescent="0.3">
      <c r="A21" s="40" t="s">
        <v>22</v>
      </c>
      <c r="B21" s="16">
        <v>9</v>
      </c>
      <c r="C21" s="12">
        <f t="shared" ref="C21:C27" si="1">B21/K21%</f>
        <v>42.857142857142861</v>
      </c>
      <c r="D21" s="12">
        <v>735212.66666666663</v>
      </c>
      <c r="E21" s="12">
        <v>824336</v>
      </c>
      <c r="F21" s="17">
        <v>654617</v>
      </c>
      <c r="G21" s="11">
        <v>12</v>
      </c>
      <c r="H21" s="12">
        <v>751000.27666666673</v>
      </c>
      <c r="I21" s="12">
        <v>881493</v>
      </c>
      <c r="J21" s="12">
        <v>604900</v>
      </c>
      <c r="K21" s="16">
        <v>21</v>
      </c>
      <c r="L21" s="12">
        <v>744234.15809523815</v>
      </c>
      <c r="M21" s="12">
        <v>881493</v>
      </c>
      <c r="N21" s="17">
        <v>604900</v>
      </c>
    </row>
    <row r="22" spans="1:14" x14ac:dyDescent="0.3">
      <c r="A22" s="40" t="s">
        <v>23</v>
      </c>
      <c r="B22" s="16">
        <v>118</v>
      </c>
      <c r="C22" s="12">
        <f t="shared" si="1"/>
        <v>76.129032258064512</v>
      </c>
      <c r="D22" s="12">
        <v>723296.53906779643</v>
      </c>
      <c r="E22" s="12">
        <v>1052400</v>
      </c>
      <c r="F22" s="17">
        <v>575400</v>
      </c>
      <c r="G22" s="11">
        <v>37</v>
      </c>
      <c r="H22" s="12">
        <v>729161.6413513514</v>
      </c>
      <c r="I22" s="12">
        <v>987481.15</v>
      </c>
      <c r="J22" s="12">
        <v>600000</v>
      </c>
      <c r="K22" s="16">
        <v>155</v>
      </c>
      <c r="L22" s="12">
        <v>724696.59574193554</v>
      </c>
      <c r="M22" s="12">
        <v>1052400</v>
      </c>
      <c r="N22" s="17">
        <v>575400</v>
      </c>
    </row>
    <row r="23" spans="1:14" x14ac:dyDescent="0.3">
      <c r="A23" s="40" t="s">
        <v>24</v>
      </c>
      <c r="B23" s="16">
        <v>53</v>
      </c>
      <c r="C23" s="12">
        <f t="shared" si="1"/>
        <v>67.948717948717942</v>
      </c>
      <c r="D23" s="12">
        <v>732732.94056603778</v>
      </c>
      <c r="E23" s="12">
        <v>862895</v>
      </c>
      <c r="F23" s="17">
        <v>532200</v>
      </c>
      <c r="G23" s="11">
        <v>25</v>
      </c>
      <c r="H23" s="12">
        <v>707189.06480000005</v>
      </c>
      <c r="I23" s="12">
        <v>944860</v>
      </c>
      <c r="J23" s="12">
        <v>535000</v>
      </c>
      <c r="K23" s="16">
        <v>78</v>
      </c>
      <c r="L23" s="12">
        <v>724545.80089743587</v>
      </c>
      <c r="M23" s="12">
        <v>944860</v>
      </c>
      <c r="N23" s="17">
        <v>532200</v>
      </c>
    </row>
    <row r="24" spans="1:14" x14ac:dyDescent="0.3">
      <c r="A24" s="40" t="s">
        <v>25</v>
      </c>
      <c r="B24" s="16">
        <v>10</v>
      </c>
      <c r="C24" s="12">
        <f t="shared" si="1"/>
        <v>29.411764705882351</v>
      </c>
      <c r="D24" s="12">
        <v>772291</v>
      </c>
      <c r="E24" s="12">
        <v>851061</v>
      </c>
      <c r="F24" s="17">
        <v>657773</v>
      </c>
      <c r="G24" s="11">
        <v>24</v>
      </c>
      <c r="H24" s="12">
        <v>771223.20166666666</v>
      </c>
      <c r="I24" s="12">
        <v>997686</v>
      </c>
      <c r="J24" s="12">
        <v>635400</v>
      </c>
      <c r="K24" s="16">
        <v>34</v>
      </c>
      <c r="L24" s="12">
        <v>771537.26</v>
      </c>
      <c r="M24" s="12">
        <v>997686</v>
      </c>
      <c r="N24" s="17">
        <v>635400</v>
      </c>
    </row>
    <row r="25" spans="1:14" x14ac:dyDescent="0.3">
      <c r="A25" s="40" t="s">
        <v>28</v>
      </c>
      <c r="B25" s="16">
        <v>5</v>
      </c>
      <c r="C25" s="12">
        <f t="shared" si="1"/>
        <v>55.555555555555557</v>
      </c>
      <c r="D25" s="12">
        <v>659043.19999999995</v>
      </c>
      <c r="E25" s="12">
        <v>777900</v>
      </c>
      <c r="F25" s="17">
        <v>575400</v>
      </c>
      <c r="G25" s="11">
        <v>4</v>
      </c>
      <c r="H25" s="12">
        <v>638815</v>
      </c>
      <c r="I25" s="12">
        <v>810000</v>
      </c>
      <c r="J25" s="12">
        <v>575400</v>
      </c>
      <c r="K25" s="16">
        <v>9</v>
      </c>
      <c r="L25" s="12">
        <v>650052.88888888888</v>
      </c>
      <c r="M25" s="12">
        <v>810000</v>
      </c>
      <c r="N25" s="17">
        <v>575400</v>
      </c>
    </row>
    <row r="26" spans="1:14" x14ac:dyDescent="0.3">
      <c r="A26" s="40" t="s">
        <v>19</v>
      </c>
      <c r="B26" s="16">
        <v>8</v>
      </c>
      <c r="C26" s="12">
        <f t="shared" si="1"/>
        <v>28.571428571428569</v>
      </c>
      <c r="D26" s="12">
        <v>736672.92375000007</v>
      </c>
      <c r="E26" s="12">
        <v>798382</v>
      </c>
      <c r="F26" s="17">
        <v>706102</v>
      </c>
      <c r="G26" s="11">
        <v>20</v>
      </c>
      <c r="H26" s="12">
        <v>708156.84149999998</v>
      </c>
      <c r="I26" s="12">
        <v>968526</v>
      </c>
      <c r="J26" s="12">
        <v>584500</v>
      </c>
      <c r="K26" s="16">
        <v>28</v>
      </c>
      <c r="L26" s="12">
        <v>716304.29357142851</v>
      </c>
      <c r="M26" s="12">
        <v>968526</v>
      </c>
      <c r="N26" s="17">
        <v>584500</v>
      </c>
    </row>
    <row r="27" spans="1:14" ht="15" thickBot="1" x14ac:dyDescent="0.35">
      <c r="A27" s="41" t="s">
        <v>26</v>
      </c>
      <c r="B27" s="23">
        <v>12</v>
      </c>
      <c r="C27" s="24">
        <f t="shared" si="1"/>
        <v>66.666666666666671</v>
      </c>
      <c r="D27" s="24">
        <v>682762.4966666667</v>
      </c>
      <c r="E27" s="24">
        <v>873808.52</v>
      </c>
      <c r="F27" s="25">
        <v>565900</v>
      </c>
      <c r="G27" s="26">
        <v>6</v>
      </c>
      <c r="H27" s="24">
        <v>688997.27500000002</v>
      </c>
      <c r="I27" s="24">
        <v>822022.47</v>
      </c>
      <c r="J27" s="24">
        <v>548000</v>
      </c>
      <c r="K27" s="23">
        <v>18</v>
      </c>
      <c r="L27" s="24">
        <v>684840.75611111103</v>
      </c>
      <c r="M27" s="24">
        <v>873808.52</v>
      </c>
      <c r="N27" s="25">
        <v>548000</v>
      </c>
    </row>
    <row r="28" spans="1:14" x14ac:dyDescent="0.3">
      <c r="A28" s="39" t="s">
        <v>29</v>
      </c>
      <c r="B28" s="13">
        <v>201</v>
      </c>
      <c r="C28" s="14">
        <f>B28/K28%</f>
        <v>50.375939849624061</v>
      </c>
      <c r="D28" s="14">
        <v>837253.115472637</v>
      </c>
      <c r="E28" s="14">
        <v>1151739</v>
      </c>
      <c r="F28" s="15">
        <v>640000</v>
      </c>
      <c r="G28" s="19">
        <v>198</v>
      </c>
      <c r="H28" s="14">
        <v>826879.48585858569</v>
      </c>
      <c r="I28" s="14">
        <v>1149030</v>
      </c>
      <c r="J28" s="14">
        <v>615700</v>
      </c>
      <c r="K28" s="13">
        <f>B28+G28</f>
        <v>399</v>
      </c>
      <c r="L28" s="14">
        <v>832105.29927318287</v>
      </c>
      <c r="M28" s="14">
        <v>1151739</v>
      </c>
      <c r="N28" s="15">
        <v>615700</v>
      </c>
    </row>
    <row r="29" spans="1:14" x14ac:dyDescent="0.3">
      <c r="A29" s="40" t="s">
        <v>22</v>
      </c>
      <c r="B29" s="16">
        <v>28</v>
      </c>
      <c r="C29" s="12">
        <f t="shared" ref="C29:C36" si="2">B29/K29%</f>
        <v>48.275862068965523</v>
      </c>
      <c r="D29" s="12">
        <v>834860.64464285702</v>
      </c>
      <c r="E29" s="12">
        <v>947006</v>
      </c>
      <c r="F29" s="17">
        <v>728022</v>
      </c>
      <c r="G29" s="11">
        <v>30</v>
      </c>
      <c r="H29" s="12">
        <v>818461.22666666668</v>
      </c>
      <c r="I29" s="12">
        <v>887887</v>
      </c>
      <c r="J29" s="12">
        <v>713486.27</v>
      </c>
      <c r="K29" s="16">
        <v>58</v>
      </c>
      <c r="L29" s="12">
        <v>826378.1870689654</v>
      </c>
      <c r="M29" s="12">
        <v>947006</v>
      </c>
      <c r="N29" s="17">
        <v>713486.27</v>
      </c>
    </row>
    <row r="30" spans="1:14" x14ac:dyDescent="0.3">
      <c r="A30" s="40" t="s">
        <v>23</v>
      </c>
      <c r="B30" s="16">
        <v>91</v>
      </c>
      <c r="C30" s="12">
        <f t="shared" si="2"/>
        <v>67.407407407407405</v>
      </c>
      <c r="D30" s="12">
        <v>856826.23780219781</v>
      </c>
      <c r="E30" s="12">
        <v>1150000</v>
      </c>
      <c r="F30" s="17">
        <v>640000</v>
      </c>
      <c r="G30" s="11">
        <v>44</v>
      </c>
      <c r="H30" s="12">
        <v>877204.31522727269</v>
      </c>
      <c r="I30" s="12">
        <v>1088665</v>
      </c>
      <c r="J30" s="12">
        <v>630802.28</v>
      </c>
      <c r="K30" s="16">
        <v>135</v>
      </c>
      <c r="L30" s="12">
        <v>863467.98155555548</v>
      </c>
      <c r="M30" s="12">
        <v>1150000</v>
      </c>
      <c r="N30" s="17">
        <v>630802.28</v>
      </c>
    </row>
    <row r="31" spans="1:14" x14ac:dyDescent="0.3">
      <c r="A31" s="40" t="s">
        <v>24</v>
      </c>
      <c r="B31" s="16">
        <v>37</v>
      </c>
      <c r="C31" s="12">
        <f t="shared" si="2"/>
        <v>46.835443037974684</v>
      </c>
      <c r="D31" s="12">
        <v>770948.56054054061</v>
      </c>
      <c r="E31" s="12">
        <v>872232</v>
      </c>
      <c r="F31" s="17">
        <v>642390</v>
      </c>
      <c r="G31" s="11">
        <v>42</v>
      </c>
      <c r="H31" s="12">
        <v>795233.16928571428</v>
      </c>
      <c r="I31" s="12">
        <v>1090564</v>
      </c>
      <c r="J31" s="12">
        <v>680296</v>
      </c>
      <c r="K31" s="16">
        <v>79</v>
      </c>
      <c r="L31" s="12">
        <v>783859.36518987338</v>
      </c>
      <c r="M31" s="12">
        <v>1090564</v>
      </c>
      <c r="N31" s="17">
        <v>642390</v>
      </c>
    </row>
    <row r="32" spans="1:14" x14ac:dyDescent="0.3">
      <c r="A32" s="40" t="s">
        <v>25</v>
      </c>
      <c r="B32" s="16">
        <v>8</v>
      </c>
      <c r="C32" s="12">
        <f t="shared" si="2"/>
        <v>20.512820512820511</v>
      </c>
      <c r="D32" s="12">
        <v>776539.13874999993</v>
      </c>
      <c r="E32" s="12">
        <v>942263</v>
      </c>
      <c r="F32" s="17">
        <v>708000</v>
      </c>
      <c r="G32" s="11">
        <v>31</v>
      </c>
      <c r="H32" s="12">
        <v>802607.31677419355</v>
      </c>
      <c r="I32" s="12">
        <v>1030499</v>
      </c>
      <c r="J32" s="12">
        <v>650000</v>
      </c>
      <c r="K32" s="16">
        <v>39</v>
      </c>
      <c r="L32" s="12">
        <v>797259.99820512824</v>
      </c>
      <c r="M32" s="12">
        <v>1030499</v>
      </c>
      <c r="N32" s="17">
        <v>650000</v>
      </c>
    </row>
    <row r="33" spans="1:14" x14ac:dyDescent="0.3">
      <c r="A33" s="40" t="s">
        <v>28</v>
      </c>
      <c r="B33" s="16">
        <v>11</v>
      </c>
      <c r="C33" s="12">
        <f t="shared" si="2"/>
        <v>61.111111111111114</v>
      </c>
      <c r="D33" s="12">
        <v>1109937.94</v>
      </c>
      <c r="E33" s="12">
        <v>1151739</v>
      </c>
      <c r="F33" s="17">
        <v>1086323</v>
      </c>
      <c r="G33" s="11">
        <v>7</v>
      </c>
      <c r="H33" s="12">
        <v>1105879.7142857143</v>
      </c>
      <c r="I33" s="12">
        <v>1149030</v>
      </c>
      <c r="J33" s="12">
        <v>1041214</v>
      </c>
      <c r="K33" s="16">
        <v>18</v>
      </c>
      <c r="L33" s="12">
        <v>1108359.7411111111</v>
      </c>
      <c r="M33" s="12">
        <v>1151739</v>
      </c>
      <c r="N33" s="17">
        <v>1041214</v>
      </c>
    </row>
    <row r="34" spans="1:14" x14ac:dyDescent="0.3">
      <c r="A34" s="40" t="s">
        <v>19</v>
      </c>
      <c r="B34" s="16">
        <v>19</v>
      </c>
      <c r="C34" s="12">
        <f t="shared" si="2"/>
        <v>39.583333333333336</v>
      </c>
      <c r="D34" s="12">
        <v>773146.63631578942</v>
      </c>
      <c r="E34" s="12">
        <v>988689</v>
      </c>
      <c r="F34" s="17">
        <v>664531</v>
      </c>
      <c r="G34" s="11">
        <v>29</v>
      </c>
      <c r="H34" s="12">
        <v>774779.5534482759</v>
      </c>
      <c r="I34" s="12">
        <v>904361</v>
      </c>
      <c r="J34" s="12">
        <v>615700</v>
      </c>
      <c r="K34" s="16">
        <v>48</v>
      </c>
      <c r="L34" s="12">
        <v>774133.19041666668</v>
      </c>
      <c r="M34" s="12">
        <v>988689</v>
      </c>
      <c r="N34" s="17">
        <v>615700</v>
      </c>
    </row>
    <row r="35" spans="1:14" x14ac:dyDescent="0.3">
      <c r="A35" s="40" t="s">
        <v>30</v>
      </c>
      <c r="B35" s="16">
        <v>1</v>
      </c>
      <c r="C35" s="12">
        <f t="shared" si="2"/>
        <v>20</v>
      </c>
      <c r="D35" s="12">
        <v>860515</v>
      </c>
      <c r="E35" s="12">
        <v>860515</v>
      </c>
      <c r="F35" s="17">
        <v>860515</v>
      </c>
      <c r="G35" s="11">
        <v>4</v>
      </c>
      <c r="H35" s="12">
        <v>865201.5</v>
      </c>
      <c r="I35" s="12">
        <v>973896</v>
      </c>
      <c r="J35" s="12">
        <v>740207</v>
      </c>
      <c r="K35" s="16">
        <v>5</v>
      </c>
      <c r="L35" s="12">
        <v>864264.2</v>
      </c>
      <c r="M35" s="12">
        <v>973896</v>
      </c>
      <c r="N35" s="17">
        <v>740207</v>
      </c>
    </row>
    <row r="36" spans="1:14" ht="15" thickBot="1" x14ac:dyDescent="0.35">
      <c r="A36" s="43" t="s">
        <v>26</v>
      </c>
      <c r="B36" s="30">
        <v>6</v>
      </c>
      <c r="C36" s="31">
        <f t="shared" si="2"/>
        <v>35.294117647058819</v>
      </c>
      <c r="D36" s="31">
        <v>740593.70666666667</v>
      </c>
      <c r="E36" s="31">
        <v>790367.24</v>
      </c>
      <c r="F36" s="32">
        <v>677370</v>
      </c>
      <c r="G36" s="33">
        <v>11</v>
      </c>
      <c r="H36" s="31">
        <v>783647.32272727275</v>
      </c>
      <c r="I36" s="31">
        <v>880480</v>
      </c>
      <c r="J36" s="31">
        <v>667700</v>
      </c>
      <c r="K36" s="30">
        <v>17</v>
      </c>
      <c r="L36" s="31">
        <v>768451.92882352939</v>
      </c>
      <c r="M36" s="31">
        <v>880480</v>
      </c>
      <c r="N36" s="32">
        <v>667700</v>
      </c>
    </row>
    <row r="37" spans="1:14" x14ac:dyDescent="0.3">
      <c r="A37" s="42" t="s">
        <v>31</v>
      </c>
      <c r="B37" s="18">
        <v>185</v>
      </c>
      <c r="C37" s="10">
        <f>B37/K37%</f>
        <v>47.073791348600508</v>
      </c>
      <c r="D37" s="10">
        <v>1009937.6774594595</v>
      </c>
      <c r="E37" s="10">
        <v>1486617</v>
      </c>
      <c r="F37" s="28">
        <v>810777.76</v>
      </c>
      <c r="G37" s="9">
        <v>208</v>
      </c>
      <c r="H37" s="10">
        <v>1036756.5829326925</v>
      </c>
      <c r="I37" s="10">
        <v>1406745.86</v>
      </c>
      <c r="J37" s="10">
        <v>785317.78</v>
      </c>
      <c r="K37" s="18">
        <f>B37+G37</f>
        <v>393</v>
      </c>
      <c r="L37" s="10">
        <v>1024131.9073282442</v>
      </c>
      <c r="M37" s="10">
        <v>1486617</v>
      </c>
      <c r="N37" s="28">
        <v>785317.78</v>
      </c>
    </row>
    <row r="38" spans="1:14" x14ac:dyDescent="0.3">
      <c r="A38" s="40" t="s">
        <v>22</v>
      </c>
      <c r="B38" s="16">
        <v>28</v>
      </c>
      <c r="C38" s="12">
        <f t="shared" ref="C38:C45" si="3">B38/K38%</f>
        <v>41.791044776119399</v>
      </c>
      <c r="D38" s="12">
        <v>1015779.7971428573</v>
      </c>
      <c r="E38" s="12">
        <v>1234098.71</v>
      </c>
      <c r="F38" s="17">
        <v>835077.4</v>
      </c>
      <c r="G38" s="11">
        <v>39</v>
      </c>
      <c r="H38" s="12">
        <v>1033310.1594871792</v>
      </c>
      <c r="I38" s="12">
        <v>1406745.86</v>
      </c>
      <c r="J38" s="12">
        <v>785317.78</v>
      </c>
      <c r="K38" s="16">
        <v>67</v>
      </c>
      <c r="L38" s="12">
        <v>1025984.037910448</v>
      </c>
      <c r="M38" s="12">
        <v>1406745.86</v>
      </c>
      <c r="N38" s="17">
        <v>785317.78</v>
      </c>
    </row>
    <row r="39" spans="1:14" x14ac:dyDescent="0.3">
      <c r="A39" s="40" t="s">
        <v>23</v>
      </c>
      <c r="B39" s="16">
        <v>71</v>
      </c>
      <c r="C39" s="12">
        <f t="shared" si="3"/>
        <v>56.349206349206348</v>
      </c>
      <c r="D39" s="12">
        <v>1013108.1588732394</v>
      </c>
      <c r="E39" s="12">
        <v>1335716.57</v>
      </c>
      <c r="F39" s="17">
        <v>810777.76</v>
      </c>
      <c r="G39" s="11">
        <v>55</v>
      </c>
      <c r="H39" s="12">
        <v>1053013.5819999999</v>
      </c>
      <c r="I39" s="12">
        <v>1366756.88</v>
      </c>
      <c r="J39" s="12">
        <v>839466.78</v>
      </c>
      <c r="K39" s="16">
        <v>126</v>
      </c>
      <c r="L39" s="12">
        <v>1030527.1927777772</v>
      </c>
      <c r="M39" s="12">
        <v>1366756.88</v>
      </c>
      <c r="N39" s="17">
        <v>810777.76</v>
      </c>
    </row>
    <row r="40" spans="1:14" x14ac:dyDescent="0.3">
      <c r="A40" s="40" t="s">
        <v>24</v>
      </c>
      <c r="B40" s="16">
        <v>55</v>
      </c>
      <c r="C40" s="12">
        <f t="shared" si="3"/>
        <v>61.797752808988761</v>
      </c>
      <c r="D40" s="12">
        <v>986677.40109090903</v>
      </c>
      <c r="E40" s="12">
        <v>1295814.08</v>
      </c>
      <c r="F40" s="17">
        <v>845900</v>
      </c>
      <c r="G40" s="11">
        <v>34</v>
      </c>
      <c r="H40" s="12">
        <v>986757.34941176476</v>
      </c>
      <c r="I40" s="12">
        <v>1128069.6000000001</v>
      </c>
      <c r="J40" s="12">
        <v>845900</v>
      </c>
      <c r="K40" s="16">
        <v>89</v>
      </c>
      <c r="L40" s="12">
        <v>986707.94314606744</v>
      </c>
      <c r="M40" s="12">
        <v>1295814.08</v>
      </c>
      <c r="N40" s="17">
        <v>845900</v>
      </c>
    </row>
    <row r="41" spans="1:14" x14ac:dyDescent="0.3">
      <c r="A41" s="40" t="s">
        <v>25</v>
      </c>
      <c r="B41" s="16">
        <v>3</v>
      </c>
      <c r="C41" s="12">
        <f t="shared" si="3"/>
        <v>20</v>
      </c>
      <c r="D41" s="12">
        <v>1039460.9933333333</v>
      </c>
      <c r="E41" s="12">
        <v>1064650.6399999999</v>
      </c>
      <c r="F41" s="17">
        <v>993942.91</v>
      </c>
      <c r="G41" s="11">
        <v>12</v>
      </c>
      <c r="H41" s="12">
        <v>1025192.6025</v>
      </c>
      <c r="I41" s="12">
        <v>1266943.05</v>
      </c>
      <c r="J41" s="12">
        <v>921701.04</v>
      </c>
      <c r="K41" s="16">
        <v>15</v>
      </c>
      <c r="L41" s="12">
        <v>1028046.2806666667</v>
      </c>
      <c r="M41" s="12">
        <v>1266943.05</v>
      </c>
      <c r="N41" s="17">
        <v>921701.04</v>
      </c>
    </row>
    <row r="42" spans="1:14" x14ac:dyDescent="0.3">
      <c r="A42" s="40" t="s">
        <v>28</v>
      </c>
      <c r="B42" s="16">
        <v>3</v>
      </c>
      <c r="C42" s="12">
        <f t="shared" si="3"/>
        <v>25</v>
      </c>
      <c r="D42" s="12">
        <v>1430685</v>
      </c>
      <c r="E42" s="12">
        <v>1486617</v>
      </c>
      <c r="F42" s="17">
        <v>1348435</v>
      </c>
      <c r="G42" s="11">
        <v>9</v>
      </c>
      <c r="H42" s="12">
        <v>1366579.6666666667</v>
      </c>
      <c r="I42" s="12">
        <v>1394941</v>
      </c>
      <c r="J42" s="12">
        <v>1311088</v>
      </c>
      <c r="K42" s="16">
        <v>12</v>
      </c>
      <c r="L42" s="12">
        <v>1382606</v>
      </c>
      <c r="M42" s="12">
        <v>1486617</v>
      </c>
      <c r="N42" s="17">
        <v>1311088</v>
      </c>
    </row>
    <row r="43" spans="1:14" x14ac:dyDescent="0.3">
      <c r="A43" s="40" t="s">
        <v>19</v>
      </c>
      <c r="B43" s="16">
        <v>15</v>
      </c>
      <c r="C43" s="12">
        <f t="shared" si="3"/>
        <v>22.727272727272727</v>
      </c>
      <c r="D43" s="12">
        <v>998247.14266666665</v>
      </c>
      <c r="E43" s="12">
        <v>1138335.6499999999</v>
      </c>
      <c r="F43" s="17">
        <v>873000</v>
      </c>
      <c r="G43" s="11">
        <v>51</v>
      </c>
      <c r="H43" s="12">
        <v>1011125.0623529414</v>
      </c>
      <c r="I43" s="12">
        <v>1276824.07</v>
      </c>
      <c r="J43" s="12">
        <v>789543</v>
      </c>
      <c r="K43" s="16">
        <v>66</v>
      </c>
      <c r="L43" s="12">
        <v>1008198.2624242424</v>
      </c>
      <c r="M43" s="12">
        <v>1276824.07</v>
      </c>
      <c r="N43" s="17">
        <v>789543</v>
      </c>
    </row>
    <row r="44" spans="1:14" x14ac:dyDescent="0.3">
      <c r="A44" s="40" t="s">
        <v>30</v>
      </c>
      <c r="B44" s="16">
        <v>2</v>
      </c>
      <c r="C44" s="12">
        <f t="shared" si="3"/>
        <v>100</v>
      </c>
      <c r="D44" s="12">
        <v>981882.56</v>
      </c>
      <c r="E44" s="12">
        <v>1033021.56</v>
      </c>
      <c r="F44" s="17">
        <v>930743.56</v>
      </c>
      <c r="G44" s="11"/>
      <c r="H44" s="12"/>
      <c r="I44" s="12"/>
      <c r="J44" s="12"/>
      <c r="K44" s="16">
        <v>2</v>
      </c>
      <c r="L44" s="12">
        <v>981882.56</v>
      </c>
      <c r="M44" s="12">
        <v>1033021.56</v>
      </c>
      <c r="N44" s="17">
        <v>930743.56</v>
      </c>
    </row>
    <row r="45" spans="1:14" ht="15" thickBot="1" x14ac:dyDescent="0.35">
      <c r="A45" s="41" t="s">
        <v>26</v>
      </c>
      <c r="B45" s="23">
        <v>8</v>
      </c>
      <c r="C45" s="24">
        <f t="shared" si="3"/>
        <v>50</v>
      </c>
      <c r="D45" s="24">
        <v>981348.67874999996</v>
      </c>
      <c r="E45" s="24">
        <v>1080171.26</v>
      </c>
      <c r="F45" s="25">
        <v>898385.89</v>
      </c>
      <c r="G45" s="26">
        <v>8</v>
      </c>
      <c r="H45" s="24">
        <v>963983.71625000006</v>
      </c>
      <c r="I45" s="24">
        <v>1253507.29</v>
      </c>
      <c r="J45" s="24">
        <v>842949</v>
      </c>
      <c r="K45" s="23">
        <v>16</v>
      </c>
      <c r="L45" s="24">
        <v>972666.19749999989</v>
      </c>
      <c r="M45" s="24">
        <v>1253507.29</v>
      </c>
      <c r="N45" s="25">
        <v>842949</v>
      </c>
    </row>
    <row r="46" spans="1:14" x14ac:dyDescent="0.3">
      <c r="A46" s="39" t="s">
        <v>32</v>
      </c>
      <c r="B46" s="13">
        <v>239</v>
      </c>
      <c r="C46" s="14">
        <f>B46/K46%</f>
        <v>55.710955710955709</v>
      </c>
      <c r="D46" s="14">
        <v>581604.57016736409</v>
      </c>
      <c r="E46" s="14">
        <v>746970</v>
      </c>
      <c r="F46" s="15">
        <v>531724</v>
      </c>
      <c r="G46" s="19">
        <v>190</v>
      </c>
      <c r="H46" s="14">
        <v>575927.81842105265</v>
      </c>
      <c r="I46" s="14">
        <v>740810</v>
      </c>
      <c r="J46" s="14">
        <v>516236</v>
      </c>
      <c r="K46" s="13">
        <f>B46+G46</f>
        <v>429</v>
      </c>
      <c r="L46" s="14">
        <v>579090.39107226115</v>
      </c>
      <c r="M46" s="14">
        <v>746970</v>
      </c>
      <c r="N46" s="15">
        <v>516236</v>
      </c>
    </row>
    <row r="47" spans="1:14" x14ac:dyDescent="0.3">
      <c r="A47" s="40" t="s">
        <v>22</v>
      </c>
      <c r="B47" s="16">
        <v>43</v>
      </c>
      <c r="C47" s="12">
        <f t="shared" ref="C47:C54" si="4">B47/K47%</f>
        <v>58.108108108108112</v>
      </c>
      <c r="D47" s="12">
        <v>571798.06976744183</v>
      </c>
      <c r="E47" s="12">
        <v>623755</v>
      </c>
      <c r="F47" s="17">
        <v>532200</v>
      </c>
      <c r="G47" s="11">
        <v>31</v>
      </c>
      <c r="H47" s="12">
        <v>574041.90322580643</v>
      </c>
      <c r="I47" s="12">
        <v>667576</v>
      </c>
      <c r="J47" s="12">
        <v>516236</v>
      </c>
      <c r="K47" s="16">
        <v>74</v>
      </c>
      <c r="L47" s="12">
        <v>572738.05405405408</v>
      </c>
      <c r="M47" s="12">
        <v>667576</v>
      </c>
      <c r="N47" s="17">
        <v>516236</v>
      </c>
    </row>
    <row r="48" spans="1:14" x14ac:dyDescent="0.3">
      <c r="A48" s="40" t="s">
        <v>23</v>
      </c>
      <c r="B48" s="16">
        <v>92</v>
      </c>
      <c r="C48" s="12">
        <f t="shared" si="4"/>
        <v>68.656716417910445</v>
      </c>
      <c r="D48" s="12">
        <v>584660.02358695655</v>
      </c>
      <c r="E48" s="12">
        <v>746970</v>
      </c>
      <c r="F48" s="17">
        <v>531724</v>
      </c>
      <c r="G48" s="11">
        <v>42</v>
      </c>
      <c r="H48" s="12">
        <v>581605.60166666668</v>
      </c>
      <c r="I48" s="12">
        <v>740810</v>
      </c>
      <c r="J48" s="12">
        <v>532200</v>
      </c>
      <c r="K48" s="16">
        <v>134</v>
      </c>
      <c r="L48" s="12">
        <v>583702.66746268654</v>
      </c>
      <c r="M48" s="12">
        <v>746970</v>
      </c>
      <c r="N48" s="17">
        <v>531724</v>
      </c>
    </row>
    <row r="49" spans="1:14" x14ac:dyDescent="0.3">
      <c r="A49" s="40" t="s">
        <v>24</v>
      </c>
      <c r="B49" s="16">
        <v>32</v>
      </c>
      <c r="C49" s="12">
        <f t="shared" si="4"/>
        <v>71.111111111111114</v>
      </c>
      <c r="D49" s="12">
        <v>574303.20687499992</v>
      </c>
      <c r="E49" s="12">
        <v>623754</v>
      </c>
      <c r="F49" s="17">
        <v>532200</v>
      </c>
      <c r="G49" s="11">
        <v>13</v>
      </c>
      <c r="H49" s="12">
        <v>576211.4615384615</v>
      </c>
      <c r="I49" s="12">
        <v>625179</v>
      </c>
      <c r="J49" s="12">
        <v>532200</v>
      </c>
      <c r="K49" s="16">
        <v>45</v>
      </c>
      <c r="L49" s="12">
        <v>574854.48044444434</v>
      </c>
      <c r="M49" s="12">
        <v>625179</v>
      </c>
      <c r="N49" s="17">
        <v>532200</v>
      </c>
    </row>
    <row r="50" spans="1:14" x14ac:dyDescent="0.3">
      <c r="A50" s="40" t="s">
        <v>25</v>
      </c>
      <c r="B50" s="16">
        <v>3</v>
      </c>
      <c r="C50" s="12">
        <f t="shared" si="4"/>
        <v>18.75</v>
      </c>
      <c r="D50" s="12">
        <v>574152.33333333337</v>
      </c>
      <c r="E50" s="12">
        <v>597567</v>
      </c>
      <c r="F50" s="17">
        <v>540390</v>
      </c>
      <c r="G50" s="11">
        <v>13</v>
      </c>
      <c r="H50" s="12">
        <v>575249.84615384613</v>
      </c>
      <c r="I50" s="12">
        <v>643924</v>
      </c>
      <c r="J50" s="12">
        <v>532200</v>
      </c>
      <c r="K50" s="16">
        <v>16</v>
      </c>
      <c r="L50" s="12">
        <v>575044.0625</v>
      </c>
      <c r="M50" s="12">
        <v>643924</v>
      </c>
      <c r="N50" s="17">
        <v>532200</v>
      </c>
    </row>
    <row r="51" spans="1:14" x14ac:dyDescent="0.3">
      <c r="A51" s="40" t="s">
        <v>28</v>
      </c>
      <c r="B51" s="16">
        <v>14</v>
      </c>
      <c r="C51" s="12">
        <f t="shared" si="4"/>
        <v>66.666666666666671</v>
      </c>
      <c r="D51" s="12">
        <v>629130.70714285714</v>
      </c>
      <c r="E51" s="12">
        <v>685595</v>
      </c>
      <c r="F51" s="17">
        <v>571032</v>
      </c>
      <c r="G51" s="11">
        <v>7</v>
      </c>
      <c r="H51" s="12">
        <v>628227.85714285716</v>
      </c>
      <c r="I51" s="12">
        <v>654050</v>
      </c>
      <c r="J51" s="12">
        <v>575400</v>
      </c>
      <c r="K51" s="16">
        <v>21</v>
      </c>
      <c r="L51" s="12">
        <v>628829.75714285718</v>
      </c>
      <c r="M51" s="12">
        <v>685595</v>
      </c>
      <c r="N51" s="17">
        <v>571032</v>
      </c>
    </row>
    <row r="52" spans="1:14" x14ac:dyDescent="0.3">
      <c r="A52" s="40" t="s">
        <v>19</v>
      </c>
      <c r="B52" s="16">
        <v>42</v>
      </c>
      <c r="C52" s="12">
        <f t="shared" si="4"/>
        <v>37.168141592920357</v>
      </c>
      <c r="D52" s="12">
        <v>575001.81166666665</v>
      </c>
      <c r="E52" s="12">
        <v>637186</v>
      </c>
      <c r="F52" s="17">
        <v>532200</v>
      </c>
      <c r="G52" s="11">
        <v>71</v>
      </c>
      <c r="H52" s="12">
        <v>571748.52436619729</v>
      </c>
      <c r="I52" s="12">
        <v>632546</v>
      </c>
      <c r="J52" s="12">
        <v>531724</v>
      </c>
      <c r="K52" s="16">
        <v>113</v>
      </c>
      <c r="L52" s="12">
        <v>572957.71079646016</v>
      </c>
      <c r="M52" s="12">
        <v>637186</v>
      </c>
      <c r="N52" s="17">
        <v>531724</v>
      </c>
    </row>
    <row r="53" spans="1:14" x14ac:dyDescent="0.3">
      <c r="A53" s="40" t="s">
        <v>30</v>
      </c>
      <c r="B53" s="16">
        <v>2</v>
      </c>
      <c r="C53" s="12">
        <f t="shared" si="4"/>
        <v>66.666666666666671</v>
      </c>
      <c r="D53" s="12">
        <v>579348.5</v>
      </c>
      <c r="E53" s="12">
        <v>598697</v>
      </c>
      <c r="F53" s="17">
        <v>560000</v>
      </c>
      <c r="G53" s="11">
        <v>1</v>
      </c>
      <c r="H53" s="12">
        <v>557101</v>
      </c>
      <c r="I53" s="12">
        <v>557101</v>
      </c>
      <c r="J53" s="12">
        <v>557101</v>
      </c>
      <c r="K53" s="16">
        <v>3</v>
      </c>
      <c r="L53" s="12">
        <v>571932.66666666663</v>
      </c>
      <c r="M53" s="12">
        <v>598697</v>
      </c>
      <c r="N53" s="17">
        <v>557101</v>
      </c>
    </row>
    <row r="54" spans="1:14" ht="15" thickBot="1" x14ac:dyDescent="0.35">
      <c r="A54" s="43" t="s">
        <v>26</v>
      </c>
      <c r="B54" s="30">
        <v>11</v>
      </c>
      <c r="C54" s="31">
        <f t="shared" si="4"/>
        <v>47.826086956521735</v>
      </c>
      <c r="D54" s="31">
        <v>582790.04454545456</v>
      </c>
      <c r="E54" s="31">
        <v>625179</v>
      </c>
      <c r="F54" s="32">
        <v>532200</v>
      </c>
      <c r="G54" s="33">
        <v>12</v>
      </c>
      <c r="H54" s="31">
        <v>557142.75</v>
      </c>
      <c r="I54" s="31">
        <v>605868</v>
      </c>
      <c r="J54" s="31">
        <v>524651</v>
      </c>
      <c r="K54" s="30">
        <v>23</v>
      </c>
      <c r="L54" s="31">
        <v>569408.84739130433</v>
      </c>
      <c r="M54" s="31">
        <v>625179</v>
      </c>
      <c r="N54" s="32">
        <v>524651</v>
      </c>
    </row>
    <row r="55" spans="1:14" x14ac:dyDescent="0.3">
      <c r="A55" s="42" t="s">
        <v>33</v>
      </c>
      <c r="B55" s="18">
        <v>2</v>
      </c>
      <c r="C55" s="10">
        <f>B55/K55%</f>
        <v>33.333333333333336</v>
      </c>
      <c r="D55" s="10">
        <v>418000</v>
      </c>
      <c r="E55" s="10">
        <v>418000</v>
      </c>
      <c r="F55" s="28">
        <v>418000</v>
      </c>
      <c r="G55" s="9">
        <v>4</v>
      </c>
      <c r="H55" s="10">
        <v>418000</v>
      </c>
      <c r="I55" s="10">
        <v>418000</v>
      </c>
      <c r="J55" s="10">
        <v>418000</v>
      </c>
      <c r="K55" s="18">
        <f>B55+G55</f>
        <v>6</v>
      </c>
      <c r="L55" s="10">
        <v>418000</v>
      </c>
      <c r="M55" s="10">
        <v>418000</v>
      </c>
      <c r="N55" s="28">
        <v>418000</v>
      </c>
    </row>
    <row r="56" spans="1:14" ht="15" thickBot="1" x14ac:dyDescent="0.35">
      <c r="A56" s="41" t="s">
        <v>19</v>
      </c>
      <c r="B56" s="23">
        <v>2</v>
      </c>
      <c r="C56" s="24">
        <f>B56/K56%</f>
        <v>33.333333333333336</v>
      </c>
      <c r="D56" s="24">
        <v>418000</v>
      </c>
      <c r="E56" s="24">
        <v>418000</v>
      </c>
      <c r="F56" s="25">
        <v>418000</v>
      </c>
      <c r="G56" s="26">
        <v>4</v>
      </c>
      <c r="H56" s="24">
        <v>418000</v>
      </c>
      <c r="I56" s="24">
        <v>418000</v>
      </c>
      <c r="J56" s="24">
        <v>418000</v>
      </c>
      <c r="K56" s="23">
        <v>6</v>
      </c>
      <c r="L56" s="24">
        <v>418000</v>
      </c>
      <c r="M56" s="24">
        <v>418000</v>
      </c>
      <c r="N56" s="25">
        <v>418000</v>
      </c>
    </row>
    <row r="57" spans="1:14" x14ac:dyDescent="0.3">
      <c r="A57" s="39" t="s">
        <v>34</v>
      </c>
      <c r="B57" s="13">
        <v>8</v>
      </c>
      <c r="C57" s="14">
        <f>B57/K57%</f>
        <v>36.363636363636367</v>
      </c>
      <c r="D57" s="14">
        <v>442028.10625000001</v>
      </c>
      <c r="E57" s="14">
        <v>502300</v>
      </c>
      <c r="F57" s="15">
        <v>394724.85</v>
      </c>
      <c r="G57" s="19">
        <v>14</v>
      </c>
      <c r="H57" s="14">
        <v>451247.77142857143</v>
      </c>
      <c r="I57" s="14">
        <v>529672</v>
      </c>
      <c r="J57" s="14">
        <v>445000</v>
      </c>
      <c r="K57" s="13">
        <f>B57+G57</f>
        <v>22</v>
      </c>
      <c r="L57" s="14">
        <v>447895.16590909095</v>
      </c>
      <c r="M57" s="14">
        <v>529672</v>
      </c>
      <c r="N57" s="15">
        <v>394724.85</v>
      </c>
    </row>
    <row r="58" spans="1:14" x14ac:dyDescent="0.3">
      <c r="A58" s="40" t="s">
        <v>24</v>
      </c>
      <c r="B58" s="16">
        <v>2</v>
      </c>
      <c r="C58" s="12">
        <f t="shared" ref="C58:C60" si="5">B58/K58%</f>
        <v>66.666666666666671</v>
      </c>
      <c r="D58" s="12">
        <v>404462.42499999999</v>
      </c>
      <c r="E58" s="12">
        <v>414200</v>
      </c>
      <c r="F58" s="17">
        <v>394724.85</v>
      </c>
      <c r="G58" s="11">
        <v>1</v>
      </c>
      <c r="H58" s="12">
        <v>447796.8</v>
      </c>
      <c r="I58" s="12">
        <v>447796.8</v>
      </c>
      <c r="J58" s="12">
        <v>447796.8</v>
      </c>
      <c r="K58" s="16">
        <v>3</v>
      </c>
      <c r="L58" s="12">
        <v>418907.21666666662</v>
      </c>
      <c r="M58" s="12">
        <v>447796.8</v>
      </c>
      <c r="N58" s="17">
        <v>394724.85</v>
      </c>
    </row>
    <row r="59" spans="1:14" x14ac:dyDescent="0.3">
      <c r="A59" s="40" t="s">
        <v>25</v>
      </c>
      <c r="B59" s="16">
        <v>1</v>
      </c>
      <c r="C59" s="12">
        <f t="shared" si="5"/>
        <v>100</v>
      </c>
      <c r="D59" s="12">
        <v>502300</v>
      </c>
      <c r="E59" s="12">
        <v>502300</v>
      </c>
      <c r="F59" s="17">
        <v>502300</v>
      </c>
      <c r="G59" s="11"/>
      <c r="H59" s="12"/>
      <c r="I59" s="12"/>
      <c r="J59" s="12"/>
      <c r="K59" s="16">
        <v>1</v>
      </c>
      <c r="L59" s="12">
        <v>502300</v>
      </c>
      <c r="M59" s="12">
        <v>502300</v>
      </c>
      <c r="N59" s="17">
        <v>502300</v>
      </c>
    </row>
    <row r="60" spans="1:14" ht="15" thickBot="1" x14ac:dyDescent="0.35">
      <c r="A60" s="43" t="s">
        <v>19</v>
      </c>
      <c r="B60" s="30">
        <v>5</v>
      </c>
      <c r="C60" s="31">
        <f t="shared" si="5"/>
        <v>27.777777777777779</v>
      </c>
      <c r="D60" s="31">
        <v>445000</v>
      </c>
      <c r="E60" s="31">
        <v>445000</v>
      </c>
      <c r="F60" s="32">
        <v>445000</v>
      </c>
      <c r="G60" s="33">
        <v>13</v>
      </c>
      <c r="H60" s="31">
        <v>451513.23076923075</v>
      </c>
      <c r="I60" s="31">
        <v>529672</v>
      </c>
      <c r="J60" s="31">
        <v>445000</v>
      </c>
      <c r="K60" s="30">
        <v>18</v>
      </c>
      <c r="L60" s="31">
        <v>449704</v>
      </c>
      <c r="M60" s="31">
        <v>529672</v>
      </c>
      <c r="N60" s="32">
        <v>445000</v>
      </c>
    </row>
    <row r="61" spans="1:14" x14ac:dyDescent="0.3">
      <c r="A61" s="42" t="s">
        <v>35</v>
      </c>
      <c r="B61" s="18">
        <v>4</v>
      </c>
      <c r="C61" s="10">
        <f>B61/K61%</f>
        <v>80</v>
      </c>
      <c r="D61" s="10">
        <v>506992.3</v>
      </c>
      <c r="E61" s="10">
        <v>604900</v>
      </c>
      <c r="F61" s="28">
        <v>452300</v>
      </c>
      <c r="G61" s="9">
        <v>1</v>
      </c>
      <c r="H61" s="10">
        <v>530000</v>
      </c>
      <c r="I61" s="10">
        <v>530000</v>
      </c>
      <c r="J61" s="10">
        <v>530000</v>
      </c>
      <c r="K61" s="18">
        <f>B61+G61</f>
        <v>5</v>
      </c>
      <c r="L61" s="10">
        <v>511593.84</v>
      </c>
      <c r="M61" s="10">
        <v>604900</v>
      </c>
      <c r="N61" s="28">
        <v>452300</v>
      </c>
    </row>
    <row r="62" spans="1:14" x14ac:dyDescent="0.3">
      <c r="A62" s="40" t="s">
        <v>22</v>
      </c>
      <c r="B62" s="16">
        <v>1</v>
      </c>
      <c r="C62" s="12">
        <f t="shared" ref="C62:C65" si="6">B62/K62%</f>
        <v>100</v>
      </c>
      <c r="D62" s="12">
        <v>604900</v>
      </c>
      <c r="E62" s="12">
        <v>604900</v>
      </c>
      <c r="F62" s="17">
        <v>604900</v>
      </c>
      <c r="G62" s="11"/>
      <c r="H62" s="12"/>
      <c r="I62" s="12"/>
      <c r="J62" s="12"/>
      <c r="K62" s="16">
        <v>1</v>
      </c>
      <c r="L62" s="12">
        <v>604900</v>
      </c>
      <c r="M62" s="12">
        <v>604900</v>
      </c>
      <c r="N62" s="17">
        <v>604900</v>
      </c>
    </row>
    <row r="63" spans="1:14" x14ac:dyDescent="0.3">
      <c r="A63" s="40" t="s">
        <v>23</v>
      </c>
      <c r="B63" s="16">
        <v>1</v>
      </c>
      <c r="C63" s="12">
        <f t="shared" si="6"/>
        <v>100</v>
      </c>
      <c r="D63" s="12">
        <v>461469.2</v>
      </c>
      <c r="E63" s="12">
        <v>461469.2</v>
      </c>
      <c r="F63" s="17">
        <v>461469.2</v>
      </c>
      <c r="G63" s="11"/>
      <c r="H63" s="12"/>
      <c r="I63" s="12"/>
      <c r="J63" s="12"/>
      <c r="K63" s="16">
        <v>1</v>
      </c>
      <c r="L63" s="12">
        <v>461469.2</v>
      </c>
      <c r="M63" s="12">
        <v>461469.2</v>
      </c>
      <c r="N63" s="17">
        <v>461469.2</v>
      </c>
    </row>
    <row r="64" spans="1:14" x14ac:dyDescent="0.3">
      <c r="A64" s="40" t="s">
        <v>28</v>
      </c>
      <c r="B64" s="16">
        <v>1</v>
      </c>
      <c r="C64" s="12">
        <f t="shared" si="6"/>
        <v>100</v>
      </c>
      <c r="D64" s="12">
        <v>509300</v>
      </c>
      <c r="E64" s="12">
        <v>509300</v>
      </c>
      <c r="F64" s="17">
        <v>509300</v>
      </c>
      <c r="G64" s="11"/>
      <c r="H64" s="12"/>
      <c r="I64" s="12"/>
      <c r="J64" s="12"/>
      <c r="K64" s="16">
        <v>1</v>
      </c>
      <c r="L64" s="12">
        <v>509300</v>
      </c>
      <c r="M64" s="12">
        <v>509300</v>
      </c>
      <c r="N64" s="17">
        <v>509300</v>
      </c>
    </row>
    <row r="65" spans="1:14" ht="15" thickBot="1" x14ac:dyDescent="0.35">
      <c r="A65" s="41" t="s">
        <v>19</v>
      </c>
      <c r="B65" s="23">
        <v>1</v>
      </c>
      <c r="C65" s="24">
        <f t="shared" si="6"/>
        <v>50</v>
      </c>
      <c r="D65" s="24">
        <v>452300</v>
      </c>
      <c r="E65" s="24">
        <v>452300</v>
      </c>
      <c r="F65" s="25">
        <v>452300</v>
      </c>
      <c r="G65" s="26">
        <v>1</v>
      </c>
      <c r="H65" s="24">
        <v>530000</v>
      </c>
      <c r="I65" s="24">
        <v>530000</v>
      </c>
      <c r="J65" s="24">
        <v>530000</v>
      </c>
      <c r="K65" s="23">
        <v>2</v>
      </c>
      <c r="L65" s="24">
        <v>491150</v>
      </c>
      <c r="M65" s="24">
        <v>530000</v>
      </c>
      <c r="N65" s="25">
        <v>452300</v>
      </c>
    </row>
    <row r="66" spans="1:14" x14ac:dyDescent="0.3">
      <c r="A66" s="39" t="s">
        <v>36</v>
      </c>
      <c r="B66" s="13">
        <v>13</v>
      </c>
      <c r="C66" s="14">
        <f>B66/K66%</f>
        <v>65</v>
      </c>
      <c r="D66" s="14">
        <v>835017.66076923092</v>
      </c>
      <c r="E66" s="14">
        <v>900324.91</v>
      </c>
      <c r="F66" s="15">
        <v>785970.41</v>
      </c>
      <c r="G66" s="19">
        <v>7</v>
      </c>
      <c r="H66" s="14">
        <v>853898.84714285715</v>
      </c>
      <c r="I66" s="14">
        <v>979828.01</v>
      </c>
      <c r="J66" s="14">
        <v>717638.74</v>
      </c>
      <c r="K66" s="13">
        <f>B66+G66</f>
        <v>20</v>
      </c>
      <c r="L66" s="14">
        <v>841626.076</v>
      </c>
      <c r="M66" s="14">
        <v>979828.01</v>
      </c>
      <c r="N66" s="15">
        <v>717638.74</v>
      </c>
    </row>
    <row r="67" spans="1:14" x14ac:dyDescent="0.3">
      <c r="A67" s="40" t="s">
        <v>22</v>
      </c>
      <c r="B67" s="16">
        <v>2</v>
      </c>
      <c r="C67" s="12">
        <f t="shared" ref="C67:C71" si="7">B67/K67%</f>
        <v>100</v>
      </c>
      <c r="D67" s="12">
        <v>817284.04</v>
      </c>
      <c r="E67" s="12">
        <v>820527.57</v>
      </c>
      <c r="F67" s="17">
        <v>814040.51</v>
      </c>
      <c r="G67" s="11"/>
      <c r="H67" s="12"/>
      <c r="I67" s="12"/>
      <c r="J67" s="12"/>
      <c r="K67" s="16">
        <v>2</v>
      </c>
      <c r="L67" s="12">
        <v>817284.04</v>
      </c>
      <c r="M67" s="12">
        <v>820527.57</v>
      </c>
      <c r="N67" s="17">
        <v>814040.51</v>
      </c>
    </row>
    <row r="68" spans="1:14" x14ac:dyDescent="0.3">
      <c r="A68" s="40" t="s">
        <v>37</v>
      </c>
      <c r="B68" s="16"/>
      <c r="C68" s="12"/>
      <c r="D68" s="12"/>
      <c r="E68" s="12"/>
      <c r="F68" s="17"/>
      <c r="G68" s="11">
        <v>1</v>
      </c>
      <c r="H68" s="12">
        <v>979828.01</v>
      </c>
      <c r="I68" s="12">
        <v>979828.01</v>
      </c>
      <c r="J68" s="12">
        <v>979828.01</v>
      </c>
      <c r="K68" s="16">
        <v>1</v>
      </c>
      <c r="L68" s="12">
        <v>979828.01</v>
      </c>
      <c r="M68" s="12">
        <v>979828.01</v>
      </c>
      <c r="N68" s="17">
        <v>979828.01</v>
      </c>
    </row>
    <row r="69" spans="1:14" x14ac:dyDescent="0.3">
      <c r="A69" s="40" t="s">
        <v>23</v>
      </c>
      <c r="B69" s="16">
        <v>8</v>
      </c>
      <c r="C69" s="12">
        <f t="shared" si="7"/>
        <v>100</v>
      </c>
      <c r="D69" s="12">
        <v>852535.23625000007</v>
      </c>
      <c r="E69" s="12">
        <v>900324.91</v>
      </c>
      <c r="F69" s="17">
        <v>800447.32</v>
      </c>
      <c r="G69" s="11"/>
      <c r="H69" s="12"/>
      <c r="I69" s="12"/>
      <c r="J69" s="12"/>
      <c r="K69" s="16">
        <v>8</v>
      </c>
      <c r="L69" s="12">
        <v>852535.23625000007</v>
      </c>
      <c r="M69" s="12">
        <v>900324.91</v>
      </c>
      <c r="N69" s="17">
        <v>800447.32</v>
      </c>
    </row>
    <row r="70" spans="1:14" x14ac:dyDescent="0.3">
      <c r="A70" s="40" t="s">
        <v>24</v>
      </c>
      <c r="B70" s="16">
        <v>1</v>
      </c>
      <c r="C70" s="12">
        <f t="shared" si="7"/>
        <v>50</v>
      </c>
      <c r="D70" s="12">
        <v>795843.49</v>
      </c>
      <c r="E70" s="12">
        <v>795843.49</v>
      </c>
      <c r="F70" s="17">
        <v>795843.49</v>
      </c>
      <c r="G70" s="11">
        <v>1</v>
      </c>
      <c r="H70" s="12">
        <v>832118.78</v>
      </c>
      <c r="I70" s="12">
        <v>832118.78</v>
      </c>
      <c r="J70" s="12">
        <v>832118.78</v>
      </c>
      <c r="K70" s="16">
        <v>2</v>
      </c>
      <c r="L70" s="12">
        <v>813981.13500000001</v>
      </c>
      <c r="M70" s="12">
        <v>832118.78</v>
      </c>
      <c r="N70" s="17">
        <v>795843.49</v>
      </c>
    </row>
    <row r="71" spans="1:14" x14ac:dyDescent="0.3">
      <c r="A71" s="40" t="s">
        <v>19</v>
      </c>
      <c r="B71" s="16">
        <v>2</v>
      </c>
      <c r="C71" s="12">
        <f t="shared" si="7"/>
        <v>33.333333333333336</v>
      </c>
      <c r="D71" s="12">
        <v>802268.06499999994</v>
      </c>
      <c r="E71" s="12">
        <v>818565.72</v>
      </c>
      <c r="F71" s="17">
        <v>785970.41</v>
      </c>
      <c r="G71" s="11">
        <v>4</v>
      </c>
      <c r="H71" s="12">
        <v>840353.03499999992</v>
      </c>
      <c r="I71" s="12">
        <v>969979.13</v>
      </c>
      <c r="J71" s="12">
        <v>717638.74</v>
      </c>
      <c r="K71" s="16">
        <v>6</v>
      </c>
      <c r="L71" s="12">
        <v>827658.04499999993</v>
      </c>
      <c r="M71" s="12">
        <v>969979.13</v>
      </c>
      <c r="N71" s="17">
        <v>717638.74</v>
      </c>
    </row>
    <row r="72" spans="1:14" ht="15" thickBot="1" x14ac:dyDescent="0.35">
      <c r="A72" s="43" t="s">
        <v>26</v>
      </c>
      <c r="B72" s="30"/>
      <c r="C72" s="33"/>
      <c r="D72" s="31"/>
      <c r="E72" s="31"/>
      <c r="F72" s="32"/>
      <c r="G72" s="33">
        <v>1</v>
      </c>
      <c r="H72" s="31">
        <v>803933</v>
      </c>
      <c r="I72" s="31">
        <v>803933</v>
      </c>
      <c r="J72" s="31">
        <v>803933</v>
      </c>
      <c r="K72" s="30">
        <v>1</v>
      </c>
      <c r="L72" s="31">
        <v>803933</v>
      </c>
      <c r="M72" s="31">
        <v>803933</v>
      </c>
      <c r="N72" s="32">
        <v>803933</v>
      </c>
    </row>
    <row r="73" spans="1:14" x14ac:dyDescent="0.3">
      <c r="A73" s="42" t="s">
        <v>38</v>
      </c>
      <c r="B73" s="18">
        <v>1</v>
      </c>
      <c r="C73" s="10">
        <f>B73/K73%</f>
        <v>20</v>
      </c>
      <c r="D73" s="10">
        <v>910000</v>
      </c>
      <c r="E73" s="10">
        <v>910000</v>
      </c>
      <c r="F73" s="28">
        <v>910000</v>
      </c>
      <c r="G73" s="9">
        <v>4</v>
      </c>
      <c r="H73" s="10">
        <v>984204.99</v>
      </c>
      <c r="I73" s="10">
        <v>1046443.96</v>
      </c>
      <c r="J73" s="10">
        <v>883621.91</v>
      </c>
      <c r="K73" s="18">
        <f>B73+G73</f>
        <v>5</v>
      </c>
      <c r="L73" s="10">
        <v>969363.99199999997</v>
      </c>
      <c r="M73" s="10">
        <v>1046443.96</v>
      </c>
      <c r="N73" s="28">
        <v>883621.91</v>
      </c>
    </row>
    <row r="74" spans="1:14" x14ac:dyDescent="0.3">
      <c r="A74" s="40" t="s">
        <v>22</v>
      </c>
      <c r="B74" s="16"/>
      <c r="C74" s="11"/>
      <c r="D74" s="12"/>
      <c r="E74" s="12"/>
      <c r="F74" s="17"/>
      <c r="G74" s="11">
        <v>1</v>
      </c>
      <c r="H74" s="12">
        <v>883621.91</v>
      </c>
      <c r="I74" s="12">
        <v>883621.91</v>
      </c>
      <c r="J74" s="12">
        <v>883621.91</v>
      </c>
      <c r="K74" s="16">
        <v>1</v>
      </c>
      <c r="L74" s="12">
        <v>883621.91</v>
      </c>
      <c r="M74" s="12">
        <v>883621.91</v>
      </c>
      <c r="N74" s="17">
        <v>883621.91</v>
      </c>
    </row>
    <row r="75" spans="1:14" x14ac:dyDescent="0.3">
      <c r="A75" s="40" t="s">
        <v>37</v>
      </c>
      <c r="B75" s="16"/>
      <c r="C75" s="11"/>
      <c r="D75" s="12"/>
      <c r="E75" s="12"/>
      <c r="F75" s="17"/>
      <c r="G75" s="11">
        <v>1</v>
      </c>
      <c r="H75" s="12">
        <v>1010939.35</v>
      </c>
      <c r="I75" s="12">
        <v>1010939.35</v>
      </c>
      <c r="J75" s="12">
        <v>1010939.35</v>
      </c>
      <c r="K75" s="16">
        <v>1</v>
      </c>
      <c r="L75" s="12">
        <v>1010939.35</v>
      </c>
      <c r="M75" s="12">
        <v>1010939.35</v>
      </c>
      <c r="N75" s="17">
        <v>1010939.35</v>
      </c>
    </row>
    <row r="76" spans="1:14" x14ac:dyDescent="0.3">
      <c r="A76" s="40" t="s">
        <v>23</v>
      </c>
      <c r="B76" s="16"/>
      <c r="C76" s="11"/>
      <c r="D76" s="12"/>
      <c r="E76" s="12"/>
      <c r="F76" s="17"/>
      <c r="G76" s="11">
        <v>1</v>
      </c>
      <c r="H76" s="12">
        <v>1046443.96</v>
      </c>
      <c r="I76" s="12">
        <v>1046443.96</v>
      </c>
      <c r="J76" s="12">
        <v>1046443.96</v>
      </c>
      <c r="K76" s="16">
        <v>1</v>
      </c>
      <c r="L76" s="12">
        <v>1046443.96</v>
      </c>
      <c r="M76" s="12">
        <v>1046443.96</v>
      </c>
      <c r="N76" s="17">
        <v>1046443.96</v>
      </c>
    </row>
    <row r="77" spans="1:14" x14ac:dyDescent="0.3">
      <c r="A77" s="40" t="s">
        <v>24</v>
      </c>
      <c r="B77" s="16"/>
      <c r="C77" s="11"/>
      <c r="D77" s="12"/>
      <c r="E77" s="12"/>
      <c r="F77" s="17"/>
      <c r="G77" s="11">
        <v>1</v>
      </c>
      <c r="H77" s="12">
        <v>995814.74</v>
      </c>
      <c r="I77" s="12">
        <v>995814.74</v>
      </c>
      <c r="J77" s="12">
        <v>995814.74</v>
      </c>
      <c r="K77" s="16">
        <v>1</v>
      </c>
      <c r="L77" s="12">
        <v>995814.74</v>
      </c>
      <c r="M77" s="12">
        <v>995814.74</v>
      </c>
      <c r="N77" s="17">
        <v>995814.74</v>
      </c>
    </row>
    <row r="78" spans="1:14" ht="15" thickBot="1" x14ac:dyDescent="0.35">
      <c r="A78" s="41" t="s">
        <v>30</v>
      </c>
      <c r="B78" s="23">
        <v>1</v>
      </c>
      <c r="C78" s="24">
        <f t="shared" ref="C78" si="8">B78/K78%</f>
        <v>100</v>
      </c>
      <c r="D78" s="24">
        <v>910000</v>
      </c>
      <c r="E78" s="24">
        <v>910000</v>
      </c>
      <c r="F78" s="25">
        <v>910000</v>
      </c>
      <c r="G78" s="26"/>
      <c r="H78" s="24"/>
      <c r="I78" s="24"/>
      <c r="J78" s="24"/>
      <c r="K78" s="23">
        <v>1</v>
      </c>
      <c r="L78" s="24">
        <v>910000</v>
      </c>
      <c r="M78" s="24">
        <v>910000</v>
      </c>
      <c r="N78" s="25">
        <v>910000</v>
      </c>
    </row>
    <row r="79" spans="1:14" x14ac:dyDescent="0.3">
      <c r="A79" s="39" t="s">
        <v>39</v>
      </c>
      <c r="B79" s="13">
        <v>5</v>
      </c>
      <c r="C79" s="14">
        <f>B79/K79%</f>
        <v>45.454545454545453</v>
      </c>
      <c r="D79" s="14">
        <v>1167828.03</v>
      </c>
      <c r="E79" s="14">
        <v>1317000</v>
      </c>
      <c r="F79" s="15">
        <v>1035127.73</v>
      </c>
      <c r="G79" s="19">
        <v>6</v>
      </c>
      <c r="H79" s="14">
        <v>1162947.5466666666</v>
      </c>
      <c r="I79" s="14">
        <v>1239732.3600000001</v>
      </c>
      <c r="J79" s="14">
        <v>1042231.49</v>
      </c>
      <c r="K79" s="13">
        <f>B79+G79</f>
        <v>11</v>
      </c>
      <c r="L79" s="14">
        <v>1165165.9481818182</v>
      </c>
      <c r="M79" s="14">
        <v>1317000</v>
      </c>
      <c r="N79" s="15">
        <v>1035127.73</v>
      </c>
    </row>
    <row r="80" spans="1:14" x14ac:dyDescent="0.3">
      <c r="A80" s="40" t="s">
        <v>22</v>
      </c>
      <c r="B80" s="16"/>
      <c r="C80" s="11"/>
      <c r="D80" s="12"/>
      <c r="E80" s="12"/>
      <c r="F80" s="17"/>
      <c r="G80" s="11">
        <v>1</v>
      </c>
      <c r="H80" s="12">
        <v>1165960.96</v>
      </c>
      <c r="I80" s="12">
        <v>1165960.96</v>
      </c>
      <c r="J80" s="12">
        <v>1165960.96</v>
      </c>
      <c r="K80" s="16">
        <v>1</v>
      </c>
      <c r="L80" s="12">
        <v>1165960.96</v>
      </c>
      <c r="M80" s="12">
        <v>1165960.96</v>
      </c>
      <c r="N80" s="17">
        <v>1165960.96</v>
      </c>
    </row>
    <row r="81" spans="1:14" x14ac:dyDescent="0.3">
      <c r="A81" s="40" t="s">
        <v>37</v>
      </c>
      <c r="B81" s="16"/>
      <c r="C81" s="11"/>
      <c r="D81" s="12"/>
      <c r="E81" s="12"/>
      <c r="F81" s="17"/>
      <c r="G81" s="11">
        <v>3</v>
      </c>
      <c r="H81" s="12">
        <v>1197141.6233333333</v>
      </c>
      <c r="I81" s="12">
        <v>1239732.3600000001</v>
      </c>
      <c r="J81" s="12">
        <v>1127280</v>
      </c>
      <c r="K81" s="16">
        <v>3</v>
      </c>
      <c r="L81" s="12">
        <v>1197141.6233333333</v>
      </c>
      <c r="M81" s="12">
        <v>1239732.3600000001</v>
      </c>
      <c r="N81" s="17">
        <v>1127280</v>
      </c>
    </row>
    <row r="82" spans="1:14" x14ac:dyDescent="0.3">
      <c r="A82" s="40" t="s">
        <v>24</v>
      </c>
      <c r="B82" s="16"/>
      <c r="C82" s="11"/>
      <c r="D82" s="12"/>
      <c r="E82" s="12"/>
      <c r="F82" s="17"/>
      <c r="G82" s="11">
        <v>1</v>
      </c>
      <c r="H82" s="12">
        <v>1178067.96</v>
      </c>
      <c r="I82" s="12">
        <v>1178067.96</v>
      </c>
      <c r="J82" s="12">
        <v>1178067.96</v>
      </c>
      <c r="K82" s="16">
        <v>1</v>
      </c>
      <c r="L82" s="12">
        <v>1178067.96</v>
      </c>
      <c r="M82" s="12">
        <v>1178067.96</v>
      </c>
      <c r="N82" s="17">
        <v>1178067.96</v>
      </c>
    </row>
    <row r="83" spans="1:14" x14ac:dyDescent="0.3">
      <c r="A83" s="40" t="s">
        <v>25</v>
      </c>
      <c r="B83" s="16">
        <v>1</v>
      </c>
      <c r="C83" s="12">
        <f t="shared" ref="C83" si="9">B83/K83%</f>
        <v>100</v>
      </c>
      <c r="D83" s="12">
        <v>1085019.8700000001</v>
      </c>
      <c r="E83" s="12">
        <v>1085019.8700000001</v>
      </c>
      <c r="F83" s="17">
        <v>1085019.8700000001</v>
      </c>
      <c r="G83" s="11"/>
      <c r="H83" s="12"/>
      <c r="I83" s="12"/>
      <c r="J83" s="12"/>
      <c r="K83" s="16">
        <v>1</v>
      </c>
      <c r="L83" s="12">
        <v>1085019.8700000001</v>
      </c>
      <c r="M83" s="12">
        <v>1085019.8700000001</v>
      </c>
      <c r="N83" s="17">
        <v>1085019.8700000001</v>
      </c>
    </row>
    <row r="84" spans="1:14" x14ac:dyDescent="0.3">
      <c r="A84" s="40" t="s">
        <v>28</v>
      </c>
      <c r="B84" s="16"/>
      <c r="C84" s="11"/>
      <c r="D84" s="12"/>
      <c r="E84" s="12"/>
      <c r="F84" s="17"/>
      <c r="G84" s="11">
        <v>1</v>
      </c>
      <c r="H84" s="12">
        <v>1042231.49</v>
      </c>
      <c r="I84" s="12">
        <v>1042231.49</v>
      </c>
      <c r="J84" s="12">
        <v>1042231.49</v>
      </c>
      <c r="K84" s="16">
        <v>1</v>
      </c>
      <c r="L84" s="12">
        <v>1042231.49</v>
      </c>
      <c r="M84" s="12">
        <v>1042231.49</v>
      </c>
      <c r="N84" s="17">
        <v>1042231.49</v>
      </c>
    </row>
    <row r="85" spans="1:14" x14ac:dyDescent="0.3">
      <c r="A85" s="40" t="s">
        <v>19</v>
      </c>
      <c r="B85" s="16">
        <v>1</v>
      </c>
      <c r="C85" s="12">
        <f t="shared" ref="C85:C87" si="10">B85/K85%</f>
        <v>100</v>
      </c>
      <c r="D85" s="12">
        <v>1090992.55</v>
      </c>
      <c r="E85" s="12">
        <v>1090992.55</v>
      </c>
      <c r="F85" s="17">
        <v>1090992.55</v>
      </c>
      <c r="G85" s="11"/>
      <c r="H85" s="12"/>
      <c r="I85" s="12"/>
      <c r="J85" s="12"/>
      <c r="K85" s="16">
        <v>1</v>
      </c>
      <c r="L85" s="12">
        <v>1090992.55</v>
      </c>
      <c r="M85" s="12">
        <v>1090992.55</v>
      </c>
      <c r="N85" s="17">
        <v>1090992.55</v>
      </c>
    </row>
    <row r="86" spans="1:14" x14ac:dyDescent="0.3">
      <c r="A86" s="40" t="s">
        <v>30</v>
      </c>
      <c r="B86" s="16">
        <v>1</v>
      </c>
      <c r="C86" s="12">
        <f t="shared" si="10"/>
        <v>100</v>
      </c>
      <c r="D86" s="12">
        <v>1317000</v>
      </c>
      <c r="E86" s="12">
        <v>1317000</v>
      </c>
      <c r="F86" s="17">
        <v>1317000</v>
      </c>
      <c r="G86" s="11"/>
      <c r="H86" s="12"/>
      <c r="I86" s="12"/>
      <c r="J86" s="12"/>
      <c r="K86" s="16">
        <v>1</v>
      </c>
      <c r="L86" s="12">
        <v>1317000</v>
      </c>
      <c r="M86" s="12">
        <v>1317000</v>
      </c>
      <c r="N86" s="17">
        <v>1317000</v>
      </c>
    </row>
    <row r="87" spans="1:14" ht="15" thickBot="1" x14ac:dyDescent="0.35">
      <c r="A87" s="43" t="s">
        <v>26</v>
      </c>
      <c r="B87" s="30">
        <v>2</v>
      </c>
      <c r="C87" s="31">
        <f t="shared" si="10"/>
        <v>100</v>
      </c>
      <c r="D87" s="31">
        <v>1173063.865</v>
      </c>
      <c r="E87" s="31">
        <v>1311000</v>
      </c>
      <c r="F87" s="32">
        <v>1035127.73</v>
      </c>
      <c r="G87" s="33"/>
      <c r="H87" s="31"/>
      <c r="I87" s="31"/>
      <c r="J87" s="31"/>
      <c r="K87" s="30">
        <v>2</v>
      </c>
      <c r="L87" s="31">
        <v>1173063.865</v>
      </c>
      <c r="M87" s="31">
        <v>1311000</v>
      </c>
      <c r="N87" s="32">
        <v>1035127.73</v>
      </c>
    </row>
    <row r="88" spans="1:14" x14ac:dyDescent="0.3">
      <c r="A88" s="42" t="s">
        <v>41</v>
      </c>
      <c r="B88" s="18">
        <v>4</v>
      </c>
      <c r="C88" s="10">
        <f>B88/K88%</f>
        <v>66.666666666666671</v>
      </c>
      <c r="D88" s="10">
        <v>522445.25</v>
      </c>
      <c r="E88" s="10">
        <v>575400</v>
      </c>
      <c r="F88" s="28">
        <v>480900</v>
      </c>
      <c r="G88" s="9">
        <v>2</v>
      </c>
      <c r="H88" s="10">
        <v>484150</v>
      </c>
      <c r="I88" s="10">
        <v>509300</v>
      </c>
      <c r="J88" s="10">
        <v>459000</v>
      </c>
      <c r="K88" s="18">
        <f>B88+G88</f>
        <v>6</v>
      </c>
      <c r="L88" s="10">
        <v>509680.16666666669</v>
      </c>
      <c r="M88" s="10">
        <v>575400</v>
      </c>
      <c r="N88" s="28">
        <v>459000</v>
      </c>
    </row>
    <row r="89" spans="1:14" x14ac:dyDescent="0.3">
      <c r="A89" s="40" t="s">
        <v>37</v>
      </c>
      <c r="B89" s="16">
        <v>2</v>
      </c>
      <c r="C89" s="12">
        <f t="shared" ref="C89:C90" si="11">B89/K89%</f>
        <v>66.666666666666671</v>
      </c>
      <c r="D89" s="12">
        <v>538850</v>
      </c>
      <c r="E89" s="12">
        <v>575400</v>
      </c>
      <c r="F89" s="17">
        <v>502300</v>
      </c>
      <c r="G89" s="11">
        <v>1</v>
      </c>
      <c r="H89" s="12">
        <v>459000</v>
      </c>
      <c r="I89" s="12">
        <v>459000</v>
      </c>
      <c r="J89" s="12">
        <v>459000</v>
      </c>
      <c r="K89" s="16">
        <v>3</v>
      </c>
      <c r="L89" s="12">
        <v>512233.33333333331</v>
      </c>
      <c r="M89" s="12">
        <v>575400</v>
      </c>
      <c r="N89" s="17">
        <v>459000</v>
      </c>
    </row>
    <row r="90" spans="1:14" ht="15" thickBot="1" x14ac:dyDescent="0.35">
      <c r="A90" s="41" t="s">
        <v>24</v>
      </c>
      <c r="B90" s="23">
        <v>2</v>
      </c>
      <c r="C90" s="24">
        <f t="shared" si="11"/>
        <v>66.666666666666671</v>
      </c>
      <c r="D90" s="24">
        <v>506040.5</v>
      </c>
      <c r="E90" s="24">
        <v>531181</v>
      </c>
      <c r="F90" s="25">
        <v>480900</v>
      </c>
      <c r="G90" s="26">
        <v>1</v>
      </c>
      <c r="H90" s="24">
        <v>509300</v>
      </c>
      <c r="I90" s="24">
        <v>509300</v>
      </c>
      <c r="J90" s="24">
        <v>509300</v>
      </c>
      <c r="K90" s="23">
        <v>3</v>
      </c>
      <c r="L90" s="24">
        <v>507127</v>
      </c>
      <c r="M90" s="24">
        <v>531181</v>
      </c>
      <c r="N90" s="25">
        <v>480900</v>
      </c>
    </row>
    <row r="91" spans="1:14" x14ac:dyDescent="0.3">
      <c r="A91" s="39" t="s">
        <v>42</v>
      </c>
      <c r="B91" s="13">
        <v>1</v>
      </c>
      <c r="C91" s="14">
        <f>B91/K91%</f>
        <v>50</v>
      </c>
      <c r="D91" s="14">
        <v>448412.54</v>
      </c>
      <c r="E91" s="14">
        <v>448412.54</v>
      </c>
      <c r="F91" s="15">
        <v>448412.54</v>
      </c>
      <c r="G91" s="19">
        <v>1</v>
      </c>
      <c r="H91" s="14">
        <v>398436</v>
      </c>
      <c r="I91" s="14">
        <v>398436</v>
      </c>
      <c r="J91" s="14">
        <v>398436</v>
      </c>
      <c r="K91" s="13">
        <f>B91+G91</f>
        <v>2</v>
      </c>
      <c r="L91" s="14">
        <v>423424.27</v>
      </c>
      <c r="M91" s="14">
        <v>448412.54</v>
      </c>
      <c r="N91" s="15">
        <v>398436</v>
      </c>
    </row>
    <row r="92" spans="1:14" x14ac:dyDescent="0.3">
      <c r="A92" s="40" t="s">
        <v>28</v>
      </c>
      <c r="B92" s="16">
        <v>1</v>
      </c>
      <c r="C92" s="12">
        <f t="shared" ref="C92" si="12">B92/K92%</f>
        <v>100</v>
      </c>
      <c r="D92" s="12">
        <v>448412.54</v>
      </c>
      <c r="E92" s="12">
        <v>448412.54</v>
      </c>
      <c r="F92" s="17">
        <v>448412.54</v>
      </c>
      <c r="G92" s="11"/>
      <c r="H92" s="12"/>
      <c r="I92" s="12"/>
      <c r="J92" s="12"/>
      <c r="K92" s="16">
        <v>1</v>
      </c>
      <c r="L92" s="12">
        <v>448412.54</v>
      </c>
      <c r="M92" s="12">
        <v>448412.54</v>
      </c>
      <c r="N92" s="17">
        <v>448412.54</v>
      </c>
    </row>
    <row r="93" spans="1:14" ht="15" thickBot="1" x14ac:dyDescent="0.35">
      <c r="A93" s="43" t="s">
        <v>30</v>
      </c>
      <c r="B93" s="30"/>
      <c r="C93" s="33"/>
      <c r="D93" s="31"/>
      <c r="E93" s="31"/>
      <c r="F93" s="32"/>
      <c r="G93" s="33">
        <v>1</v>
      </c>
      <c r="H93" s="31">
        <v>398436</v>
      </c>
      <c r="I93" s="31">
        <v>398436</v>
      </c>
      <c r="J93" s="31">
        <v>398436</v>
      </c>
      <c r="K93" s="30">
        <v>1</v>
      </c>
      <c r="L93" s="31">
        <v>398436</v>
      </c>
      <c r="M93" s="31">
        <v>398436</v>
      </c>
      <c r="N93" s="32">
        <v>398436</v>
      </c>
    </row>
    <row r="94" spans="1:14" x14ac:dyDescent="0.3">
      <c r="A94" s="42" t="s">
        <v>43</v>
      </c>
      <c r="B94" s="18">
        <v>5</v>
      </c>
      <c r="C94" s="10">
        <f>B94/K94%</f>
        <v>100</v>
      </c>
      <c r="D94" s="10">
        <v>707244.21400000004</v>
      </c>
      <c r="E94" s="10">
        <v>763452.51</v>
      </c>
      <c r="F94" s="28">
        <v>642585.98</v>
      </c>
      <c r="G94" s="9"/>
      <c r="H94" s="10"/>
      <c r="I94" s="10"/>
      <c r="J94" s="10"/>
      <c r="K94" s="18">
        <f>B94+G94</f>
        <v>5</v>
      </c>
      <c r="L94" s="10">
        <v>707244.21400000004</v>
      </c>
      <c r="M94" s="10">
        <v>763452.51</v>
      </c>
      <c r="N94" s="28">
        <v>642585.98</v>
      </c>
    </row>
    <row r="95" spans="1:14" ht="15" thickBot="1" x14ac:dyDescent="0.35">
      <c r="A95" s="41" t="s">
        <v>30</v>
      </c>
      <c r="B95" s="23">
        <v>5</v>
      </c>
      <c r="C95" s="24">
        <f t="shared" ref="C95" si="13">B95/K95%</f>
        <v>100</v>
      </c>
      <c r="D95" s="24">
        <v>707244.21400000004</v>
      </c>
      <c r="E95" s="24">
        <v>763452.51</v>
      </c>
      <c r="F95" s="25">
        <v>642585.98</v>
      </c>
      <c r="G95" s="26"/>
      <c r="H95" s="24"/>
      <c r="I95" s="24"/>
      <c r="J95" s="24"/>
      <c r="K95" s="23">
        <v>5</v>
      </c>
      <c r="L95" s="24">
        <v>707244.21400000004</v>
      </c>
      <c r="M95" s="24">
        <v>763452.51</v>
      </c>
      <c r="N95" s="25">
        <v>642585.98</v>
      </c>
    </row>
    <row r="96" spans="1:14" x14ac:dyDescent="0.3">
      <c r="A96" s="39" t="s">
        <v>44</v>
      </c>
      <c r="B96" s="13">
        <v>3</v>
      </c>
      <c r="C96" s="14">
        <f>B96/K96%</f>
        <v>60</v>
      </c>
      <c r="D96" s="14">
        <v>496036</v>
      </c>
      <c r="E96" s="14">
        <v>507826</v>
      </c>
      <c r="F96" s="15">
        <v>480000</v>
      </c>
      <c r="G96" s="19">
        <v>2</v>
      </c>
      <c r="H96" s="14">
        <v>256499.48499999999</v>
      </c>
      <c r="I96" s="14">
        <v>457298.97</v>
      </c>
      <c r="J96" s="14">
        <v>55700</v>
      </c>
      <c r="K96" s="13">
        <f>B96+G96</f>
        <v>5</v>
      </c>
      <c r="L96" s="14">
        <v>400221.39399999997</v>
      </c>
      <c r="M96" s="14">
        <v>507826</v>
      </c>
      <c r="N96" s="15">
        <v>55700</v>
      </c>
    </row>
    <row r="97" spans="1:14" x14ac:dyDescent="0.3">
      <c r="A97" s="40" t="s">
        <v>37</v>
      </c>
      <c r="B97" s="16">
        <v>2</v>
      </c>
      <c r="C97" s="12">
        <f t="shared" ref="C97" si="14">B97/K97%</f>
        <v>100</v>
      </c>
      <c r="D97" s="12">
        <v>490141</v>
      </c>
      <c r="E97" s="12">
        <v>500282</v>
      </c>
      <c r="F97" s="17">
        <v>480000</v>
      </c>
      <c r="G97" s="11"/>
      <c r="H97" s="12"/>
      <c r="I97" s="12"/>
      <c r="J97" s="12"/>
      <c r="K97" s="16">
        <v>2</v>
      </c>
      <c r="L97" s="12">
        <v>490141</v>
      </c>
      <c r="M97" s="12">
        <v>500282</v>
      </c>
      <c r="N97" s="17">
        <v>480000</v>
      </c>
    </row>
    <row r="98" spans="1:14" x14ac:dyDescent="0.3">
      <c r="A98" s="40" t="s">
        <v>25</v>
      </c>
      <c r="B98" s="16"/>
      <c r="C98" s="11"/>
      <c r="D98" s="12"/>
      <c r="E98" s="12"/>
      <c r="F98" s="17"/>
      <c r="G98" s="11">
        <v>1</v>
      </c>
      <c r="H98" s="12">
        <v>55700</v>
      </c>
      <c r="I98" s="12">
        <v>55700</v>
      </c>
      <c r="J98" s="12">
        <v>55700</v>
      </c>
      <c r="K98" s="16">
        <v>1</v>
      </c>
      <c r="L98" s="12">
        <v>55700</v>
      </c>
      <c r="M98" s="12">
        <v>55700</v>
      </c>
      <c r="N98" s="17">
        <v>55700</v>
      </c>
    </row>
    <row r="99" spans="1:14" ht="15" thickBot="1" x14ac:dyDescent="0.35">
      <c r="A99" s="43" t="s">
        <v>26</v>
      </c>
      <c r="B99" s="30">
        <v>1</v>
      </c>
      <c r="C99" s="31">
        <f t="shared" ref="C99" si="15">B99/K99%</f>
        <v>50</v>
      </c>
      <c r="D99" s="31">
        <v>507826</v>
      </c>
      <c r="E99" s="31">
        <v>507826</v>
      </c>
      <c r="F99" s="32">
        <v>507826</v>
      </c>
      <c r="G99" s="33">
        <v>1</v>
      </c>
      <c r="H99" s="31">
        <v>457298.97</v>
      </c>
      <c r="I99" s="31">
        <v>457298.97</v>
      </c>
      <c r="J99" s="31">
        <v>457298.97</v>
      </c>
      <c r="K99" s="30">
        <v>2</v>
      </c>
      <c r="L99" s="31">
        <v>482562.48499999999</v>
      </c>
      <c r="M99" s="31">
        <v>507826</v>
      </c>
      <c r="N99" s="32">
        <v>457298.97</v>
      </c>
    </row>
    <row r="100" spans="1:14" x14ac:dyDescent="0.3">
      <c r="A100" s="42" t="s">
        <v>45</v>
      </c>
      <c r="B100" s="18"/>
      <c r="C100" s="10"/>
      <c r="D100" s="10"/>
      <c r="E100" s="10"/>
      <c r="F100" s="28"/>
      <c r="G100" s="9">
        <v>2</v>
      </c>
      <c r="H100" s="10">
        <v>503032.55499999999</v>
      </c>
      <c r="I100" s="10">
        <v>503544.76</v>
      </c>
      <c r="J100" s="10">
        <v>502520.35</v>
      </c>
      <c r="K100" s="18">
        <f>B100+G100</f>
        <v>2</v>
      </c>
      <c r="L100" s="10">
        <v>503032.55499999999</v>
      </c>
      <c r="M100" s="10">
        <v>503544.76</v>
      </c>
      <c r="N100" s="28">
        <v>502520.35</v>
      </c>
    </row>
    <row r="101" spans="1:14" ht="15" thickBot="1" x14ac:dyDescent="0.35">
      <c r="A101" s="41" t="s">
        <v>37</v>
      </c>
      <c r="B101" s="23"/>
      <c r="C101" s="26"/>
      <c r="D101" s="24"/>
      <c r="E101" s="24"/>
      <c r="F101" s="25"/>
      <c r="G101" s="26">
        <v>2</v>
      </c>
      <c r="H101" s="24">
        <v>503032.55499999999</v>
      </c>
      <c r="I101" s="24">
        <v>503544.76</v>
      </c>
      <c r="J101" s="24">
        <v>502520.35</v>
      </c>
      <c r="K101" s="23">
        <v>2</v>
      </c>
      <c r="L101" s="24">
        <v>503032.55499999999</v>
      </c>
      <c r="M101" s="24">
        <v>503544.76</v>
      </c>
      <c r="N101" s="25">
        <v>502520.35</v>
      </c>
    </row>
    <row r="102" spans="1:14" x14ac:dyDescent="0.3">
      <c r="A102" s="39" t="s">
        <v>46</v>
      </c>
      <c r="B102" s="13">
        <v>17</v>
      </c>
      <c r="C102" s="14">
        <f>B102/K102%</f>
        <v>44.736842105263158</v>
      </c>
      <c r="D102" s="14">
        <v>519599.23529411765</v>
      </c>
      <c r="E102" s="14">
        <v>622473</v>
      </c>
      <c r="F102" s="15">
        <v>428100</v>
      </c>
      <c r="G102" s="19">
        <v>21</v>
      </c>
      <c r="H102" s="14">
        <v>572048.57142857148</v>
      </c>
      <c r="I102" s="14">
        <v>657457</v>
      </c>
      <c r="J102" s="14">
        <v>502300</v>
      </c>
      <c r="K102" s="13">
        <f>B102+G102</f>
        <v>38</v>
      </c>
      <c r="L102" s="14">
        <v>548584.39473684214</v>
      </c>
      <c r="M102" s="14">
        <v>657457</v>
      </c>
      <c r="N102" s="15">
        <v>428100</v>
      </c>
    </row>
    <row r="103" spans="1:14" x14ac:dyDescent="0.3">
      <c r="A103" s="40" t="s">
        <v>22</v>
      </c>
      <c r="B103" s="16">
        <v>6</v>
      </c>
      <c r="C103" s="12">
        <f t="shared" ref="C103:C105" si="16">B103/K103%</f>
        <v>66.666666666666671</v>
      </c>
      <c r="D103" s="12">
        <v>563978.66666666663</v>
      </c>
      <c r="E103" s="12">
        <v>622473</v>
      </c>
      <c r="F103" s="17">
        <v>516800</v>
      </c>
      <c r="G103" s="11">
        <v>3</v>
      </c>
      <c r="H103" s="12">
        <v>542551.66666666663</v>
      </c>
      <c r="I103" s="12">
        <v>576755</v>
      </c>
      <c r="J103" s="12">
        <v>502300</v>
      </c>
      <c r="K103" s="16">
        <v>9</v>
      </c>
      <c r="L103" s="12">
        <v>556836.33333333337</v>
      </c>
      <c r="M103" s="12">
        <v>622473</v>
      </c>
      <c r="N103" s="17">
        <v>502300</v>
      </c>
    </row>
    <row r="104" spans="1:14" x14ac:dyDescent="0.3">
      <c r="A104" s="40" t="s">
        <v>37</v>
      </c>
      <c r="B104" s="16">
        <v>2</v>
      </c>
      <c r="C104" s="12">
        <f t="shared" si="16"/>
        <v>28.571428571428569</v>
      </c>
      <c r="D104" s="12">
        <v>475456</v>
      </c>
      <c r="E104" s="12">
        <v>520000</v>
      </c>
      <c r="F104" s="17">
        <v>430912</v>
      </c>
      <c r="G104" s="11">
        <v>5</v>
      </c>
      <c r="H104" s="12">
        <v>613585.4</v>
      </c>
      <c r="I104" s="12">
        <v>657457</v>
      </c>
      <c r="J104" s="12">
        <v>557100</v>
      </c>
      <c r="K104" s="16">
        <v>7</v>
      </c>
      <c r="L104" s="12">
        <v>574119.85714285716</v>
      </c>
      <c r="M104" s="12">
        <v>657457</v>
      </c>
      <c r="N104" s="17">
        <v>430912</v>
      </c>
    </row>
    <row r="105" spans="1:14" x14ac:dyDescent="0.3">
      <c r="A105" s="40" t="s">
        <v>23</v>
      </c>
      <c r="B105" s="16">
        <v>2</v>
      </c>
      <c r="C105" s="12">
        <f t="shared" si="16"/>
        <v>40</v>
      </c>
      <c r="D105" s="12">
        <v>513500</v>
      </c>
      <c r="E105" s="12">
        <v>524700</v>
      </c>
      <c r="F105" s="17">
        <v>502300</v>
      </c>
      <c r="G105" s="11">
        <v>3</v>
      </c>
      <c r="H105" s="12">
        <v>590427.33333333337</v>
      </c>
      <c r="I105" s="12">
        <v>620882</v>
      </c>
      <c r="J105" s="12">
        <v>565900</v>
      </c>
      <c r="K105" s="16">
        <v>5</v>
      </c>
      <c r="L105" s="12">
        <v>559656.4</v>
      </c>
      <c r="M105" s="12">
        <v>620882</v>
      </c>
      <c r="N105" s="17">
        <v>502300</v>
      </c>
    </row>
    <row r="106" spans="1:14" x14ac:dyDescent="0.3">
      <c r="A106" s="40" t="s">
        <v>24</v>
      </c>
      <c r="B106" s="16"/>
      <c r="C106" s="11"/>
      <c r="D106" s="12"/>
      <c r="E106" s="12"/>
      <c r="F106" s="17"/>
      <c r="G106" s="11">
        <v>1</v>
      </c>
      <c r="H106" s="12">
        <v>524700</v>
      </c>
      <c r="I106" s="12">
        <v>524700</v>
      </c>
      <c r="J106" s="12">
        <v>524700</v>
      </c>
      <c r="K106" s="16">
        <v>1</v>
      </c>
      <c r="L106" s="12">
        <v>524700</v>
      </c>
      <c r="M106" s="12">
        <v>524700</v>
      </c>
      <c r="N106" s="17">
        <v>524700</v>
      </c>
    </row>
    <row r="107" spans="1:14" x14ac:dyDescent="0.3">
      <c r="A107" s="40" t="s">
        <v>25</v>
      </c>
      <c r="B107" s="16">
        <v>1</v>
      </c>
      <c r="C107" s="12">
        <f t="shared" ref="C107:C109" si="17">B107/K107%</f>
        <v>25</v>
      </c>
      <c r="D107" s="12">
        <v>534546</v>
      </c>
      <c r="E107" s="12">
        <v>534546</v>
      </c>
      <c r="F107" s="17">
        <v>534546</v>
      </c>
      <c r="G107" s="11">
        <v>3</v>
      </c>
      <c r="H107" s="12">
        <v>581032.66666666663</v>
      </c>
      <c r="I107" s="12">
        <v>626430</v>
      </c>
      <c r="J107" s="12">
        <v>557100</v>
      </c>
      <c r="K107" s="16">
        <v>4</v>
      </c>
      <c r="L107" s="12">
        <v>569411</v>
      </c>
      <c r="M107" s="12">
        <v>626430</v>
      </c>
      <c r="N107" s="17">
        <v>534546</v>
      </c>
    </row>
    <row r="108" spans="1:14" x14ac:dyDescent="0.3">
      <c r="A108" s="40" t="s">
        <v>19</v>
      </c>
      <c r="B108" s="16">
        <v>5</v>
      </c>
      <c r="C108" s="12">
        <f t="shared" si="17"/>
        <v>45.454545454545453</v>
      </c>
      <c r="D108" s="12">
        <v>472417.2</v>
      </c>
      <c r="E108" s="12">
        <v>548114</v>
      </c>
      <c r="F108" s="17">
        <v>428100</v>
      </c>
      <c r="G108" s="11">
        <v>6</v>
      </c>
      <c r="H108" s="12">
        <v>546393</v>
      </c>
      <c r="I108" s="12">
        <v>596390</v>
      </c>
      <c r="J108" s="12">
        <v>509300</v>
      </c>
      <c r="K108" s="16">
        <v>11</v>
      </c>
      <c r="L108" s="12">
        <v>512767.63636363635</v>
      </c>
      <c r="M108" s="12">
        <v>596390</v>
      </c>
      <c r="N108" s="17">
        <v>428100</v>
      </c>
    </row>
    <row r="109" spans="1:14" ht="15" thickBot="1" x14ac:dyDescent="0.35">
      <c r="A109" s="43" t="s">
        <v>26</v>
      </c>
      <c r="B109" s="30">
        <v>1</v>
      </c>
      <c r="C109" s="31">
        <f t="shared" si="17"/>
        <v>100</v>
      </c>
      <c r="D109" s="31">
        <v>574771</v>
      </c>
      <c r="E109" s="31">
        <v>574771</v>
      </c>
      <c r="F109" s="32">
        <v>574771</v>
      </c>
      <c r="G109" s="33"/>
      <c r="H109" s="31"/>
      <c r="I109" s="31"/>
      <c r="J109" s="31"/>
      <c r="K109" s="30">
        <v>1</v>
      </c>
      <c r="L109" s="31">
        <v>574771</v>
      </c>
      <c r="M109" s="31">
        <v>574771</v>
      </c>
      <c r="N109" s="32">
        <v>574771</v>
      </c>
    </row>
    <row r="110" spans="1:14" x14ac:dyDescent="0.3">
      <c r="A110" s="42" t="s">
        <v>47</v>
      </c>
      <c r="B110" s="18">
        <v>56</v>
      </c>
      <c r="C110" s="10">
        <f>B110/K110%</f>
        <v>50.450450450450447</v>
      </c>
      <c r="D110" s="10">
        <v>630340.97375</v>
      </c>
      <c r="E110" s="10">
        <v>731836.22</v>
      </c>
      <c r="F110" s="28">
        <v>540000</v>
      </c>
      <c r="G110" s="9">
        <v>55</v>
      </c>
      <c r="H110" s="10">
        <v>652935.90981818165</v>
      </c>
      <c r="I110" s="10">
        <v>754558.83</v>
      </c>
      <c r="J110" s="10">
        <v>550000</v>
      </c>
      <c r="K110" s="18">
        <f>B110+G110</f>
        <v>111</v>
      </c>
      <c r="L110" s="10">
        <v>641536.66279279278</v>
      </c>
      <c r="M110" s="10">
        <v>754558.83</v>
      </c>
      <c r="N110" s="28">
        <v>540000</v>
      </c>
    </row>
    <row r="111" spans="1:14" x14ac:dyDescent="0.3">
      <c r="A111" s="40" t="s">
        <v>22</v>
      </c>
      <c r="B111" s="16">
        <v>12</v>
      </c>
      <c r="C111" s="12">
        <f t="shared" ref="C111:C117" si="18">B111/K111%</f>
        <v>60</v>
      </c>
      <c r="D111" s="12">
        <v>616989.22416666662</v>
      </c>
      <c r="E111" s="12">
        <v>651835.32999999996</v>
      </c>
      <c r="F111" s="17">
        <v>564900</v>
      </c>
      <c r="G111" s="11">
        <v>8</v>
      </c>
      <c r="H111" s="12">
        <v>617358.64375000005</v>
      </c>
      <c r="I111" s="12">
        <v>643872.38</v>
      </c>
      <c r="J111" s="12">
        <v>575400</v>
      </c>
      <c r="K111" s="16">
        <v>20</v>
      </c>
      <c r="L111" s="12">
        <v>617136.99199999997</v>
      </c>
      <c r="M111" s="12">
        <v>651835.32999999996</v>
      </c>
      <c r="N111" s="17">
        <v>564900</v>
      </c>
    </row>
    <row r="112" spans="1:14" x14ac:dyDescent="0.3">
      <c r="A112" s="40" t="s">
        <v>37</v>
      </c>
      <c r="B112" s="16">
        <v>4</v>
      </c>
      <c r="C112" s="12">
        <f t="shared" si="18"/>
        <v>15.384615384615383</v>
      </c>
      <c r="D112" s="12">
        <v>690157.5625</v>
      </c>
      <c r="E112" s="12">
        <v>731836.22</v>
      </c>
      <c r="F112" s="17">
        <v>630745.68999999994</v>
      </c>
      <c r="G112" s="11">
        <v>22</v>
      </c>
      <c r="H112" s="12">
        <v>666558.64363636356</v>
      </c>
      <c r="I112" s="12">
        <v>750000</v>
      </c>
      <c r="J112" s="12">
        <v>550000</v>
      </c>
      <c r="K112" s="16">
        <v>26</v>
      </c>
      <c r="L112" s="12">
        <v>670189.24653846142</v>
      </c>
      <c r="M112" s="12">
        <v>750000</v>
      </c>
      <c r="N112" s="17">
        <v>550000</v>
      </c>
    </row>
    <row r="113" spans="1:14" x14ac:dyDescent="0.3">
      <c r="A113" s="40" t="s">
        <v>23</v>
      </c>
      <c r="B113" s="16">
        <v>28</v>
      </c>
      <c r="C113" s="12">
        <f t="shared" si="18"/>
        <v>80</v>
      </c>
      <c r="D113" s="12">
        <v>625887.03321428574</v>
      </c>
      <c r="E113" s="12">
        <v>703059.27</v>
      </c>
      <c r="F113" s="17">
        <v>540391</v>
      </c>
      <c r="G113" s="11">
        <v>7</v>
      </c>
      <c r="H113" s="12">
        <v>617567.23428571422</v>
      </c>
      <c r="I113" s="12">
        <v>689513.7</v>
      </c>
      <c r="J113" s="12">
        <v>576211.79</v>
      </c>
      <c r="K113" s="16">
        <v>35</v>
      </c>
      <c r="L113" s="12">
        <v>624223.07342857146</v>
      </c>
      <c r="M113" s="12">
        <v>703059.27</v>
      </c>
      <c r="N113" s="17">
        <v>540391</v>
      </c>
    </row>
    <row r="114" spans="1:14" x14ac:dyDescent="0.3">
      <c r="A114" s="40" t="s">
        <v>24</v>
      </c>
      <c r="B114" s="16">
        <v>4</v>
      </c>
      <c r="C114" s="12">
        <f t="shared" si="18"/>
        <v>80</v>
      </c>
      <c r="D114" s="12">
        <v>664266.93500000006</v>
      </c>
      <c r="E114" s="12">
        <v>714514.14</v>
      </c>
      <c r="F114" s="17">
        <v>578020.05000000005</v>
      </c>
      <c r="G114" s="11">
        <v>1</v>
      </c>
      <c r="H114" s="12">
        <v>675033.32</v>
      </c>
      <c r="I114" s="12">
        <v>675033.32</v>
      </c>
      <c r="J114" s="12">
        <v>675033.32</v>
      </c>
      <c r="K114" s="16">
        <v>5</v>
      </c>
      <c r="L114" s="12">
        <v>666420.21200000006</v>
      </c>
      <c r="M114" s="12">
        <v>714514.14</v>
      </c>
      <c r="N114" s="17">
        <v>578020.05000000005</v>
      </c>
    </row>
    <row r="115" spans="1:14" x14ac:dyDescent="0.3">
      <c r="A115" s="40" t="s">
        <v>25</v>
      </c>
      <c r="B115" s="16">
        <v>1</v>
      </c>
      <c r="C115" s="12">
        <f t="shared" si="18"/>
        <v>25</v>
      </c>
      <c r="D115" s="12">
        <v>666430.62</v>
      </c>
      <c r="E115" s="12">
        <v>666430.62</v>
      </c>
      <c r="F115" s="17">
        <v>666430.62</v>
      </c>
      <c r="G115" s="11">
        <v>3</v>
      </c>
      <c r="H115" s="12">
        <v>692264.85666666657</v>
      </c>
      <c r="I115" s="12">
        <v>737629.91</v>
      </c>
      <c r="J115" s="12">
        <v>627331.80000000005</v>
      </c>
      <c r="K115" s="16">
        <v>4</v>
      </c>
      <c r="L115" s="12">
        <v>685806.29749999999</v>
      </c>
      <c r="M115" s="12">
        <v>737629.91</v>
      </c>
      <c r="N115" s="17">
        <v>627331.80000000005</v>
      </c>
    </row>
    <row r="116" spans="1:14" x14ac:dyDescent="0.3">
      <c r="A116" s="40" t="s">
        <v>19</v>
      </c>
      <c r="B116" s="16">
        <v>2</v>
      </c>
      <c r="C116" s="12">
        <f t="shared" si="18"/>
        <v>13.333333333333334</v>
      </c>
      <c r="D116" s="12">
        <v>611471.07000000007</v>
      </c>
      <c r="E116" s="12">
        <v>622942.14</v>
      </c>
      <c r="F116" s="17">
        <v>600000</v>
      </c>
      <c r="G116" s="11">
        <v>13</v>
      </c>
      <c r="H116" s="12">
        <v>663739.78461538465</v>
      </c>
      <c r="I116" s="12">
        <v>754558.83</v>
      </c>
      <c r="J116" s="12">
        <v>589496.46</v>
      </c>
      <c r="K116" s="16">
        <v>15</v>
      </c>
      <c r="L116" s="12">
        <v>656770.62266666663</v>
      </c>
      <c r="M116" s="12">
        <v>754558.83</v>
      </c>
      <c r="N116" s="17">
        <v>589496.46</v>
      </c>
    </row>
    <row r="117" spans="1:14" ht="15" thickBot="1" x14ac:dyDescent="0.35">
      <c r="A117" s="41" t="s">
        <v>26</v>
      </c>
      <c r="B117" s="23">
        <v>5</v>
      </c>
      <c r="C117" s="24">
        <f t="shared" si="18"/>
        <v>83.333333333333343</v>
      </c>
      <c r="D117" s="24">
        <v>612663.23199999996</v>
      </c>
      <c r="E117" s="24">
        <v>674609.14</v>
      </c>
      <c r="F117" s="25">
        <v>540000</v>
      </c>
      <c r="G117" s="26">
        <v>1</v>
      </c>
      <c r="H117" s="24">
        <v>604900</v>
      </c>
      <c r="I117" s="24">
        <v>604900</v>
      </c>
      <c r="J117" s="24">
        <v>604900</v>
      </c>
      <c r="K117" s="23">
        <v>6</v>
      </c>
      <c r="L117" s="24">
        <v>611369.36</v>
      </c>
      <c r="M117" s="24">
        <v>674609.14</v>
      </c>
      <c r="N117" s="25">
        <v>540000</v>
      </c>
    </row>
    <row r="118" spans="1:14" x14ac:dyDescent="0.3">
      <c r="A118" s="39" t="s">
        <v>48</v>
      </c>
      <c r="B118" s="13">
        <v>3</v>
      </c>
      <c r="C118" s="14">
        <f>B118/K118%</f>
        <v>21.428571428571427</v>
      </c>
      <c r="D118" s="14">
        <v>787014.54666666675</v>
      </c>
      <c r="E118" s="14">
        <v>866769</v>
      </c>
      <c r="F118" s="15">
        <v>744274.64</v>
      </c>
      <c r="G118" s="19">
        <v>11</v>
      </c>
      <c r="H118" s="14">
        <v>825591.61272727256</v>
      </c>
      <c r="I118" s="14">
        <v>942923.25</v>
      </c>
      <c r="J118" s="14">
        <v>715994.9</v>
      </c>
      <c r="K118" s="13">
        <f>B118+G118</f>
        <v>14</v>
      </c>
      <c r="L118" s="14">
        <v>817325.09857142868</v>
      </c>
      <c r="M118" s="14">
        <v>942923.25</v>
      </c>
      <c r="N118" s="15">
        <v>715994.9</v>
      </c>
    </row>
    <row r="119" spans="1:14" x14ac:dyDescent="0.3">
      <c r="A119" s="40" t="s">
        <v>22</v>
      </c>
      <c r="B119" s="16">
        <v>1</v>
      </c>
      <c r="C119" s="12">
        <f t="shared" ref="C119:C120" si="19">B119/K119%</f>
        <v>100</v>
      </c>
      <c r="D119" s="12">
        <v>744274.64</v>
      </c>
      <c r="E119" s="12">
        <v>744274.64</v>
      </c>
      <c r="F119" s="17">
        <v>744274.64</v>
      </c>
      <c r="G119" s="11"/>
      <c r="H119" s="12"/>
      <c r="I119" s="12"/>
      <c r="J119" s="12"/>
      <c r="K119" s="16">
        <v>1</v>
      </c>
      <c r="L119" s="12">
        <v>744274.64</v>
      </c>
      <c r="M119" s="12">
        <v>744274.64</v>
      </c>
      <c r="N119" s="17">
        <v>744274.64</v>
      </c>
    </row>
    <row r="120" spans="1:14" x14ac:dyDescent="0.3">
      <c r="A120" s="40" t="s">
        <v>37</v>
      </c>
      <c r="B120" s="16">
        <v>2</v>
      </c>
      <c r="C120" s="12">
        <f t="shared" si="19"/>
        <v>20</v>
      </c>
      <c r="D120" s="12">
        <v>808384.5</v>
      </c>
      <c r="E120" s="12">
        <v>866769</v>
      </c>
      <c r="F120" s="17">
        <v>750000</v>
      </c>
      <c r="G120" s="11">
        <v>8</v>
      </c>
      <c r="H120" s="12">
        <v>828460.79999999993</v>
      </c>
      <c r="I120" s="12">
        <v>942923.25</v>
      </c>
      <c r="J120" s="12">
        <v>715994.9</v>
      </c>
      <c r="K120" s="16">
        <v>10</v>
      </c>
      <c r="L120" s="12">
        <v>824445.54</v>
      </c>
      <c r="M120" s="12">
        <v>942923.25</v>
      </c>
      <c r="N120" s="17">
        <v>715994.9</v>
      </c>
    </row>
    <row r="121" spans="1:14" x14ac:dyDescent="0.3">
      <c r="A121" s="40" t="s">
        <v>23</v>
      </c>
      <c r="B121" s="16"/>
      <c r="C121" s="11"/>
      <c r="D121" s="12"/>
      <c r="E121" s="12"/>
      <c r="F121" s="17"/>
      <c r="G121" s="11">
        <v>1</v>
      </c>
      <c r="H121" s="12">
        <v>868939.46</v>
      </c>
      <c r="I121" s="12">
        <v>868939.46</v>
      </c>
      <c r="J121" s="12">
        <v>868939.46</v>
      </c>
      <c r="K121" s="16">
        <v>1</v>
      </c>
      <c r="L121" s="12">
        <v>868939.46</v>
      </c>
      <c r="M121" s="12">
        <v>868939.46</v>
      </c>
      <c r="N121" s="17">
        <v>868939.46</v>
      </c>
    </row>
    <row r="122" spans="1:14" x14ac:dyDescent="0.3">
      <c r="A122" s="40" t="s">
        <v>24</v>
      </c>
      <c r="B122" s="16"/>
      <c r="C122" s="11"/>
      <c r="D122" s="12"/>
      <c r="E122" s="12"/>
      <c r="F122" s="17"/>
      <c r="G122" s="11">
        <v>1</v>
      </c>
      <c r="H122" s="12">
        <v>772328.64</v>
      </c>
      <c r="I122" s="12">
        <v>772328.64</v>
      </c>
      <c r="J122" s="12">
        <v>772328.64</v>
      </c>
      <c r="K122" s="16">
        <v>1</v>
      </c>
      <c r="L122" s="12">
        <v>772328.64</v>
      </c>
      <c r="M122" s="12">
        <v>772328.64</v>
      </c>
      <c r="N122" s="17">
        <v>772328.64</v>
      </c>
    </row>
    <row r="123" spans="1:14" ht="15" thickBot="1" x14ac:dyDescent="0.35">
      <c r="A123" s="43" t="s">
        <v>19</v>
      </c>
      <c r="B123" s="30"/>
      <c r="C123" s="33"/>
      <c r="D123" s="31"/>
      <c r="E123" s="31"/>
      <c r="F123" s="32"/>
      <c r="G123" s="33">
        <v>1</v>
      </c>
      <c r="H123" s="31">
        <v>812553.24</v>
      </c>
      <c r="I123" s="31">
        <v>812553.24</v>
      </c>
      <c r="J123" s="31">
        <v>812553.24</v>
      </c>
      <c r="K123" s="30">
        <v>1</v>
      </c>
      <c r="L123" s="31">
        <v>812553.24</v>
      </c>
      <c r="M123" s="31">
        <v>812553.24</v>
      </c>
      <c r="N123" s="32">
        <v>812553.24</v>
      </c>
    </row>
    <row r="124" spans="1:14" x14ac:dyDescent="0.3">
      <c r="A124" s="42" t="s">
        <v>50</v>
      </c>
      <c r="B124" s="18">
        <v>1</v>
      </c>
      <c r="C124" s="10">
        <f>B124/K124%</f>
        <v>33.333333333333336</v>
      </c>
      <c r="D124" s="10">
        <v>502222.29</v>
      </c>
      <c r="E124" s="10">
        <v>502222.29</v>
      </c>
      <c r="F124" s="28">
        <v>502222.29</v>
      </c>
      <c r="G124" s="9">
        <v>2</v>
      </c>
      <c r="H124" s="10">
        <v>488536.79000000004</v>
      </c>
      <c r="I124" s="10">
        <v>516073.58</v>
      </c>
      <c r="J124" s="10">
        <v>461000</v>
      </c>
      <c r="K124" s="18">
        <f>B124+G124</f>
        <v>3</v>
      </c>
      <c r="L124" s="10">
        <v>493098.62333333335</v>
      </c>
      <c r="M124" s="10">
        <v>516073.58</v>
      </c>
      <c r="N124" s="28">
        <v>461000</v>
      </c>
    </row>
    <row r="125" spans="1:14" x14ac:dyDescent="0.3">
      <c r="A125" s="40" t="s">
        <v>37</v>
      </c>
      <c r="B125" s="16"/>
      <c r="C125" s="11"/>
      <c r="D125" s="12"/>
      <c r="E125" s="12"/>
      <c r="F125" s="17"/>
      <c r="G125" s="11">
        <v>1</v>
      </c>
      <c r="H125" s="12">
        <v>461000</v>
      </c>
      <c r="I125" s="12">
        <v>461000</v>
      </c>
      <c r="J125" s="12">
        <v>461000</v>
      </c>
      <c r="K125" s="16">
        <v>1</v>
      </c>
      <c r="L125" s="12">
        <v>461000</v>
      </c>
      <c r="M125" s="12">
        <v>461000</v>
      </c>
      <c r="N125" s="17">
        <v>461000</v>
      </c>
    </row>
    <row r="126" spans="1:14" ht="15" thickBot="1" x14ac:dyDescent="0.35">
      <c r="A126" s="41" t="s">
        <v>19</v>
      </c>
      <c r="B126" s="23">
        <v>1</v>
      </c>
      <c r="C126" s="24">
        <f t="shared" ref="C126" si="20">B126/K126%</f>
        <v>50</v>
      </c>
      <c r="D126" s="24">
        <v>502222.29</v>
      </c>
      <c r="E126" s="24">
        <v>502222.29</v>
      </c>
      <c r="F126" s="25">
        <v>502222.29</v>
      </c>
      <c r="G126" s="26">
        <v>1</v>
      </c>
      <c r="H126" s="24">
        <v>516073.58</v>
      </c>
      <c r="I126" s="24">
        <v>516073.58</v>
      </c>
      <c r="J126" s="24">
        <v>516073.58</v>
      </c>
      <c r="K126" s="23">
        <v>2</v>
      </c>
      <c r="L126" s="24">
        <v>509147.935</v>
      </c>
      <c r="M126" s="24">
        <v>516073.58</v>
      </c>
      <c r="N126" s="25">
        <v>502222.29</v>
      </c>
    </row>
    <row r="127" spans="1:14" x14ac:dyDescent="0.3">
      <c r="A127" s="39" t="s">
        <v>51</v>
      </c>
      <c r="B127" s="13">
        <v>1</v>
      </c>
      <c r="C127" s="14">
        <f>B127/K127%</f>
        <v>100</v>
      </c>
      <c r="D127" s="14">
        <v>674182.35</v>
      </c>
      <c r="E127" s="14">
        <v>674182.35</v>
      </c>
      <c r="F127" s="15">
        <v>674182.35</v>
      </c>
      <c r="G127" s="19"/>
      <c r="H127" s="14"/>
      <c r="I127" s="14"/>
      <c r="J127" s="14"/>
      <c r="K127" s="13">
        <f>B127+G127</f>
        <v>1</v>
      </c>
      <c r="L127" s="14">
        <v>674182.35</v>
      </c>
      <c r="M127" s="14">
        <v>674182.35</v>
      </c>
      <c r="N127" s="15">
        <v>674182.35</v>
      </c>
    </row>
    <row r="128" spans="1:14" ht="15" thickBot="1" x14ac:dyDescent="0.35">
      <c r="A128" s="43" t="s">
        <v>37</v>
      </c>
      <c r="B128" s="30">
        <v>1</v>
      </c>
      <c r="C128" s="31">
        <f t="shared" ref="C128" si="21">B128/K128%</f>
        <v>100</v>
      </c>
      <c r="D128" s="31">
        <v>674182.35</v>
      </c>
      <c r="E128" s="31">
        <v>674182.35</v>
      </c>
      <c r="F128" s="32">
        <v>674182.35</v>
      </c>
      <c r="G128" s="33"/>
      <c r="H128" s="31"/>
      <c r="I128" s="31"/>
      <c r="J128" s="31"/>
      <c r="K128" s="30">
        <v>1</v>
      </c>
      <c r="L128" s="31">
        <v>674182.35</v>
      </c>
      <c r="M128" s="31">
        <v>674182.35</v>
      </c>
      <c r="N128" s="32">
        <v>674182.35</v>
      </c>
    </row>
    <row r="129" spans="1:14" x14ac:dyDescent="0.3">
      <c r="A129" s="42" t="s">
        <v>52</v>
      </c>
      <c r="B129" s="18">
        <v>17</v>
      </c>
      <c r="C129" s="10">
        <f>B129/K129%</f>
        <v>49.999999999999993</v>
      </c>
      <c r="D129" s="10">
        <v>597532.3529411765</v>
      </c>
      <c r="E129" s="10">
        <v>780000</v>
      </c>
      <c r="F129" s="28">
        <v>509300</v>
      </c>
      <c r="G129" s="9">
        <v>17</v>
      </c>
      <c r="H129" s="10">
        <v>598653.5882352941</v>
      </c>
      <c r="I129" s="10">
        <v>699839</v>
      </c>
      <c r="J129" s="10">
        <v>532200</v>
      </c>
      <c r="K129" s="18">
        <f>B129+G129</f>
        <v>34</v>
      </c>
      <c r="L129" s="10">
        <v>598092.9705882353</v>
      </c>
      <c r="M129" s="10">
        <v>780000</v>
      </c>
      <c r="N129" s="28">
        <v>509300</v>
      </c>
    </row>
    <row r="130" spans="1:14" x14ac:dyDescent="0.3">
      <c r="A130" s="40" t="s">
        <v>22</v>
      </c>
      <c r="B130" s="16">
        <v>3</v>
      </c>
      <c r="C130" s="12">
        <f t="shared" ref="C130:C132" si="22">B130/K130%</f>
        <v>42.857142857142854</v>
      </c>
      <c r="D130" s="12">
        <v>588189.33333333337</v>
      </c>
      <c r="E130" s="12">
        <v>600000</v>
      </c>
      <c r="F130" s="17">
        <v>575400</v>
      </c>
      <c r="G130" s="11">
        <v>4</v>
      </c>
      <c r="H130" s="12">
        <v>598084.25</v>
      </c>
      <c r="I130" s="12">
        <v>623172</v>
      </c>
      <c r="J130" s="12">
        <v>575400</v>
      </c>
      <c r="K130" s="16">
        <v>7</v>
      </c>
      <c r="L130" s="12">
        <v>593843.57142857148</v>
      </c>
      <c r="M130" s="12">
        <v>623172</v>
      </c>
      <c r="N130" s="17">
        <v>575400</v>
      </c>
    </row>
    <row r="131" spans="1:14" x14ac:dyDescent="0.3">
      <c r="A131" s="40" t="s">
        <v>23</v>
      </c>
      <c r="B131" s="16">
        <v>5</v>
      </c>
      <c r="C131" s="12">
        <f t="shared" si="22"/>
        <v>83.333333333333343</v>
      </c>
      <c r="D131" s="12">
        <v>596103.80000000005</v>
      </c>
      <c r="E131" s="12">
        <v>638646</v>
      </c>
      <c r="F131" s="17">
        <v>572125</v>
      </c>
      <c r="G131" s="11">
        <v>1</v>
      </c>
      <c r="H131" s="12">
        <v>575000</v>
      </c>
      <c r="I131" s="12">
        <v>575000</v>
      </c>
      <c r="J131" s="12">
        <v>575000</v>
      </c>
      <c r="K131" s="16">
        <v>6</v>
      </c>
      <c r="L131" s="12">
        <v>592586.5</v>
      </c>
      <c r="M131" s="12">
        <v>638646</v>
      </c>
      <c r="N131" s="17">
        <v>572125</v>
      </c>
    </row>
    <row r="132" spans="1:14" x14ac:dyDescent="0.3">
      <c r="A132" s="40" t="s">
        <v>24</v>
      </c>
      <c r="B132" s="16">
        <v>1</v>
      </c>
      <c r="C132" s="12">
        <f t="shared" si="22"/>
        <v>50</v>
      </c>
      <c r="D132" s="12">
        <v>543842</v>
      </c>
      <c r="E132" s="12">
        <v>543842</v>
      </c>
      <c r="F132" s="17">
        <v>543842</v>
      </c>
      <c r="G132" s="11">
        <v>1</v>
      </c>
      <c r="H132" s="12">
        <v>595874</v>
      </c>
      <c r="I132" s="12">
        <v>595874</v>
      </c>
      <c r="J132" s="12">
        <v>595874</v>
      </c>
      <c r="K132" s="16">
        <v>2</v>
      </c>
      <c r="L132" s="12">
        <v>569858</v>
      </c>
      <c r="M132" s="12">
        <v>595874</v>
      </c>
      <c r="N132" s="17">
        <v>543842</v>
      </c>
    </row>
    <row r="133" spans="1:14" x14ac:dyDescent="0.3">
      <c r="A133" s="40" t="s">
        <v>25</v>
      </c>
      <c r="B133" s="16"/>
      <c r="C133" s="11"/>
      <c r="D133" s="12"/>
      <c r="E133" s="12"/>
      <c r="F133" s="17"/>
      <c r="G133" s="11">
        <v>5</v>
      </c>
      <c r="H133" s="12">
        <v>621501.80000000005</v>
      </c>
      <c r="I133" s="12">
        <v>699839</v>
      </c>
      <c r="J133" s="12">
        <v>547634</v>
      </c>
      <c r="K133" s="16">
        <v>5</v>
      </c>
      <c r="L133" s="12">
        <v>621501.80000000005</v>
      </c>
      <c r="M133" s="12">
        <v>699839</v>
      </c>
      <c r="N133" s="17">
        <v>547634</v>
      </c>
    </row>
    <row r="134" spans="1:14" x14ac:dyDescent="0.3">
      <c r="A134" s="40" t="s">
        <v>28</v>
      </c>
      <c r="B134" s="16"/>
      <c r="C134" s="11"/>
      <c r="D134" s="12"/>
      <c r="E134" s="12"/>
      <c r="F134" s="17"/>
      <c r="G134" s="11">
        <v>1</v>
      </c>
      <c r="H134" s="12">
        <v>616542</v>
      </c>
      <c r="I134" s="12">
        <v>616542</v>
      </c>
      <c r="J134" s="12">
        <v>616542</v>
      </c>
      <c r="K134" s="16">
        <v>1</v>
      </c>
      <c r="L134" s="12">
        <v>616542</v>
      </c>
      <c r="M134" s="12">
        <v>616542</v>
      </c>
      <c r="N134" s="17">
        <v>616542</v>
      </c>
    </row>
    <row r="135" spans="1:14" x14ac:dyDescent="0.3">
      <c r="A135" s="40" t="s">
        <v>19</v>
      </c>
      <c r="B135" s="16">
        <v>7</v>
      </c>
      <c r="C135" s="12">
        <f t="shared" ref="C135:C136" si="23">B135/K135%</f>
        <v>58.333333333333336</v>
      </c>
      <c r="D135" s="12">
        <v>584160.14285714284</v>
      </c>
      <c r="E135" s="12">
        <v>630000</v>
      </c>
      <c r="F135" s="17">
        <v>509300</v>
      </c>
      <c r="G135" s="11">
        <v>5</v>
      </c>
      <c r="H135" s="12">
        <v>577969.80000000005</v>
      </c>
      <c r="I135" s="12">
        <v>615699</v>
      </c>
      <c r="J135" s="12">
        <v>532200</v>
      </c>
      <c r="K135" s="16">
        <v>12</v>
      </c>
      <c r="L135" s="12">
        <v>581580.83333333337</v>
      </c>
      <c r="M135" s="12">
        <v>630000</v>
      </c>
      <c r="N135" s="17">
        <v>509300</v>
      </c>
    </row>
    <row r="136" spans="1:14" ht="15" thickBot="1" x14ac:dyDescent="0.35">
      <c r="A136" s="41" t="s">
        <v>26</v>
      </c>
      <c r="B136" s="23">
        <v>1</v>
      </c>
      <c r="C136" s="24">
        <f t="shared" si="23"/>
        <v>100</v>
      </c>
      <c r="D136" s="24">
        <v>780000</v>
      </c>
      <c r="E136" s="24">
        <v>780000</v>
      </c>
      <c r="F136" s="25">
        <v>780000</v>
      </c>
      <c r="G136" s="26"/>
      <c r="H136" s="24"/>
      <c r="I136" s="24"/>
      <c r="J136" s="24"/>
      <c r="K136" s="23">
        <v>1</v>
      </c>
      <c r="L136" s="24">
        <v>780000</v>
      </c>
      <c r="M136" s="24">
        <v>780000</v>
      </c>
      <c r="N136" s="25">
        <v>780000</v>
      </c>
    </row>
    <row r="137" spans="1:14" x14ac:dyDescent="0.3">
      <c r="A137" s="39" t="s">
        <v>53</v>
      </c>
      <c r="B137" s="13">
        <v>51</v>
      </c>
      <c r="C137" s="14">
        <f>B137/K137%</f>
        <v>41.12903225806452</v>
      </c>
      <c r="D137" s="14">
        <v>708157.53274509811</v>
      </c>
      <c r="E137" s="14">
        <v>1066469</v>
      </c>
      <c r="F137" s="15">
        <v>590930</v>
      </c>
      <c r="G137" s="19">
        <v>73</v>
      </c>
      <c r="H137" s="14">
        <v>702949.04999999993</v>
      </c>
      <c r="I137" s="14">
        <v>939344</v>
      </c>
      <c r="J137" s="14">
        <v>575400</v>
      </c>
      <c r="K137" s="13">
        <f>B137+G137</f>
        <v>124</v>
      </c>
      <c r="L137" s="14">
        <v>705091.2485483872</v>
      </c>
      <c r="M137" s="14">
        <v>1066469</v>
      </c>
      <c r="N137" s="15">
        <v>575400</v>
      </c>
    </row>
    <row r="138" spans="1:14" x14ac:dyDescent="0.3">
      <c r="A138" s="40" t="s">
        <v>22</v>
      </c>
      <c r="B138" s="16">
        <v>7</v>
      </c>
      <c r="C138" s="12">
        <f t="shared" ref="C138:C141" si="24">B138/K138%</f>
        <v>77.777777777777786</v>
      </c>
      <c r="D138" s="12">
        <v>734766.57142857148</v>
      </c>
      <c r="E138" s="12">
        <v>845900</v>
      </c>
      <c r="F138" s="17">
        <v>646000</v>
      </c>
      <c r="G138" s="11">
        <v>2</v>
      </c>
      <c r="H138" s="12">
        <v>719517</v>
      </c>
      <c r="I138" s="12">
        <v>739093</v>
      </c>
      <c r="J138" s="12">
        <v>699941</v>
      </c>
      <c r="K138" s="16">
        <v>9</v>
      </c>
      <c r="L138" s="12">
        <v>731377.77777777775</v>
      </c>
      <c r="M138" s="12">
        <v>845900</v>
      </c>
      <c r="N138" s="17">
        <v>646000</v>
      </c>
    </row>
    <row r="139" spans="1:14" x14ac:dyDescent="0.3">
      <c r="A139" s="40" t="s">
        <v>23</v>
      </c>
      <c r="B139" s="16">
        <v>23</v>
      </c>
      <c r="C139" s="12">
        <f t="shared" si="24"/>
        <v>58.974358974358971</v>
      </c>
      <c r="D139" s="12">
        <v>739921.97782608704</v>
      </c>
      <c r="E139" s="12">
        <v>1066469</v>
      </c>
      <c r="F139" s="17">
        <v>615700</v>
      </c>
      <c r="G139" s="11">
        <v>16</v>
      </c>
      <c r="H139" s="12">
        <v>727133.28312500007</v>
      </c>
      <c r="I139" s="12">
        <v>879182</v>
      </c>
      <c r="J139" s="12">
        <v>575400</v>
      </c>
      <c r="K139" s="16">
        <v>39</v>
      </c>
      <c r="L139" s="12">
        <v>734675.33384615392</v>
      </c>
      <c r="M139" s="12">
        <v>1066469</v>
      </c>
      <c r="N139" s="17">
        <v>575400</v>
      </c>
    </row>
    <row r="140" spans="1:14" x14ac:dyDescent="0.3">
      <c r="A140" s="40" t="s">
        <v>24</v>
      </c>
      <c r="B140" s="16">
        <v>8</v>
      </c>
      <c r="C140" s="12">
        <f t="shared" si="24"/>
        <v>66.666666666666671</v>
      </c>
      <c r="D140" s="12">
        <v>677083.75</v>
      </c>
      <c r="E140" s="12">
        <v>762317</v>
      </c>
      <c r="F140" s="17">
        <v>624500</v>
      </c>
      <c r="G140" s="11">
        <v>4</v>
      </c>
      <c r="H140" s="12">
        <v>650724</v>
      </c>
      <c r="I140" s="12">
        <v>711958</v>
      </c>
      <c r="J140" s="12">
        <v>624500</v>
      </c>
      <c r="K140" s="16">
        <v>12</v>
      </c>
      <c r="L140" s="12">
        <v>668297.16666666663</v>
      </c>
      <c r="M140" s="12">
        <v>762317</v>
      </c>
      <c r="N140" s="17">
        <v>624500</v>
      </c>
    </row>
    <row r="141" spans="1:14" x14ac:dyDescent="0.3">
      <c r="A141" s="40" t="s">
        <v>25</v>
      </c>
      <c r="B141" s="16">
        <v>1</v>
      </c>
      <c r="C141" s="12">
        <f t="shared" si="24"/>
        <v>25</v>
      </c>
      <c r="D141" s="12">
        <v>601040</v>
      </c>
      <c r="E141" s="12">
        <v>601040</v>
      </c>
      <c r="F141" s="17">
        <v>601040</v>
      </c>
      <c r="G141" s="11">
        <v>3</v>
      </c>
      <c r="H141" s="12">
        <v>640623.33333333337</v>
      </c>
      <c r="I141" s="12">
        <v>670770</v>
      </c>
      <c r="J141" s="12">
        <v>615700</v>
      </c>
      <c r="K141" s="16">
        <v>4</v>
      </c>
      <c r="L141" s="12">
        <v>630727.5</v>
      </c>
      <c r="M141" s="12">
        <v>670770</v>
      </c>
      <c r="N141" s="17">
        <v>601040</v>
      </c>
    </row>
    <row r="142" spans="1:14" x14ac:dyDescent="0.3">
      <c r="A142" s="40" t="s">
        <v>28</v>
      </c>
      <c r="B142" s="16"/>
      <c r="C142" s="11"/>
      <c r="D142" s="12"/>
      <c r="E142" s="12"/>
      <c r="F142" s="17"/>
      <c r="G142" s="11">
        <v>2</v>
      </c>
      <c r="H142" s="12">
        <v>919561.5</v>
      </c>
      <c r="I142" s="12">
        <v>939344</v>
      </c>
      <c r="J142" s="12">
        <v>899779</v>
      </c>
      <c r="K142" s="16">
        <v>2</v>
      </c>
      <c r="L142" s="12">
        <v>919561.5</v>
      </c>
      <c r="M142" s="12">
        <v>939344</v>
      </c>
      <c r="N142" s="17">
        <v>899779</v>
      </c>
    </row>
    <row r="143" spans="1:14" x14ac:dyDescent="0.3">
      <c r="A143" s="40" t="s">
        <v>19</v>
      </c>
      <c r="B143" s="16">
        <v>11</v>
      </c>
      <c r="C143" s="12">
        <f t="shared" ref="C143:C144" si="25">B143/K143%</f>
        <v>20.754716981132074</v>
      </c>
      <c r="D143" s="12">
        <v>651652.15272727271</v>
      </c>
      <c r="E143" s="12">
        <v>793946</v>
      </c>
      <c r="F143" s="17">
        <v>590930</v>
      </c>
      <c r="G143" s="11">
        <v>42</v>
      </c>
      <c r="H143" s="12">
        <v>688901.86476190481</v>
      </c>
      <c r="I143" s="12">
        <v>868754</v>
      </c>
      <c r="J143" s="12">
        <v>587984</v>
      </c>
      <c r="K143" s="16">
        <v>53</v>
      </c>
      <c r="L143" s="12">
        <v>681170.79245283024</v>
      </c>
      <c r="M143" s="12">
        <v>868754</v>
      </c>
      <c r="N143" s="17">
        <v>587984</v>
      </c>
    </row>
    <row r="144" spans="1:14" ht="15" thickBot="1" x14ac:dyDescent="0.35">
      <c r="A144" s="43" t="s">
        <v>26</v>
      </c>
      <c r="B144" s="30">
        <v>1</v>
      </c>
      <c r="C144" s="31">
        <f t="shared" si="25"/>
        <v>20</v>
      </c>
      <c r="D144" s="31">
        <v>768579</v>
      </c>
      <c r="E144" s="31">
        <v>768579</v>
      </c>
      <c r="F144" s="32">
        <v>768579</v>
      </c>
      <c r="G144" s="33">
        <v>4</v>
      </c>
      <c r="H144" s="31">
        <v>736086.7</v>
      </c>
      <c r="I144" s="31">
        <v>875003.8</v>
      </c>
      <c r="J144" s="31">
        <v>661240</v>
      </c>
      <c r="K144" s="30">
        <v>5</v>
      </c>
      <c r="L144" s="31">
        <v>742585.15999999992</v>
      </c>
      <c r="M144" s="31">
        <v>875003.8</v>
      </c>
      <c r="N144" s="32">
        <v>661240</v>
      </c>
    </row>
    <row r="145" spans="1:14" x14ac:dyDescent="0.3">
      <c r="A145" s="42" t="s">
        <v>54</v>
      </c>
      <c r="B145" s="18">
        <v>1</v>
      </c>
      <c r="C145" s="10">
        <f>B145/K145%</f>
        <v>100</v>
      </c>
      <c r="D145" s="10">
        <v>793014.42</v>
      </c>
      <c r="E145" s="10">
        <v>793014.42</v>
      </c>
      <c r="F145" s="28">
        <v>793014.42</v>
      </c>
      <c r="G145" s="9"/>
      <c r="H145" s="10"/>
      <c r="I145" s="10"/>
      <c r="J145" s="10"/>
      <c r="K145" s="18">
        <f>B145+G145</f>
        <v>1</v>
      </c>
      <c r="L145" s="10">
        <v>793014.42</v>
      </c>
      <c r="M145" s="10">
        <v>793014.42</v>
      </c>
      <c r="N145" s="28">
        <v>793014.42</v>
      </c>
    </row>
    <row r="146" spans="1:14" ht="15" thickBot="1" x14ac:dyDescent="0.35">
      <c r="A146" s="41" t="s">
        <v>24</v>
      </c>
      <c r="B146" s="23">
        <v>1</v>
      </c>
      <c r="C146" s="24">
        <f t="shared" ref="C146" si="26">B146/K146%</f>
        <v>100</v>
      </c>
      <c r="D146" s="24">
        <v>793014.42</v>
      </c>
      <c r="E146" s="24">
        <v>793014.42</v>
      </c>
      <c r="F146" s="25">
        <v>793014.42</v>
      </c>
      <c r="G146" s="26"/>
      <c r="H146" s="24"/>
      <c r="I146" s="24"/>
      <c r="J146" s="24"/>
      <c r="K146" s="23">
        <v>1</v>
      </c>
      <c r="L146" s="24">
        <v>793014.42</v>
      </c>
      <c r="M146" s="24">
        <v>793014.42</v>
      </c>
      <c r="N146" s="25">
        <v>793014.42</v>
      </c>
    </row>
    <row r="147" spans="1:14" x14ac:dyDescent="0.3">
      <c r="A147" s="39" t="s">
        <v>55</v>
      </c>
      <c r="B147" s="13">
        <v>11</v>
      </c>
      <c r="C147" s="14">
        <f>B147/K147%</f>
        <v>78.571428571428569</v>
      </c>
      <c r="D147" s="14">
        <v>763837.95</v>
      </c>
      <c r="E147" s="14">
        <v>954493.61</v>
      </c>
      <c r="F147" s="15">
        <v>657300</v>
      </c>
      <c r="G147" s="19">
        <v>3</v>
      </c>
      <c r="H147" s="14">
        <v>1010782.44</v>
      </c>
      <c r="I147" s="14">
        <v>1411506.92</v>
      </c>
      <c r="J147" s="14">
        <v>657300</v>
      </c>
      <c r="K147" s="13">
        <f>B147+G147</f>
        <v>14</v>
      </c>
      <c r="L147" s="14">
        <v>816754.62642857141</v>
      </c>
      <c r="M147" s="14">
        <v>1411506.92</v>
      </c>
      <c r="N147" s="15">
        <v>657300</v>
      </c>
    </row>
    <row r="148" spans="1:14" x14ac:dyDescent="0.3">
      <c r="A148" s="40" t="s">
        <v>22</v>
      </c>
      <c r="B148" s="16">
        <v>2</v>
      </c>
      <c r="C148" s="12">
        <f t="shared" ref="C148:C150" si="27">B148/K148%</f>
        <v>100</v>
      </c>
      <c r="D148" s="12">
        <v>837246.80499999993</v>
      </c>
      <c r="E148" s="12">
        <v>954493.61</v>
      </c>
      <c r="F148" s="17">
        <v>720000</v>
      </c>
      <c r="G148" s="11"/>
      <c r="H148" s="12"/>
      <c r="I148" s="12"/>
      <c r="J148" s="12"/>
      <c r="K148" s="16">
        <v>2</v>
      </c>
      <c r="L148" s="12">
        <v>837246.80499999993</v>
      </c>
      <c r="M148" s="12">
        <v>954493.61</v>
      </c>
      <c r="N148" s="17">
        <v>720000</v>
      </c>
    </row>
    <row r="149" spans="1:14" x14ac:dyDescent="0.3">
      <c r="A149" s="40" t="s">
        <v>37</v>
      </c>
      <c r="B149" s="16">
        <v>1</v>
      </c>
      <c r="C149" s="12">
        <f t="shared" si="27"/>
        <v>100</v>
      </c>
      <c r="D149" s="12">
        <v>900000</v>
      </c>
      <c r="E149" s="12">
        <v>900000</v>
      </c>
      <c r="F149" s="17">
        <v>900000</v>
      </c>
      <c r="G149" s="11"/>
      <c r="H149" s="12"/>
      <c r="I149" s="12"/>
      <c r="J149" s="12"/>
      <c r="K149" s="16">
        <v>1</v>
      </c>
      <c r="L149" s="12">
        <v>900000</v>
      </c>
      <c r="M149" s="12">
        <v>900000</v>
      </c>
      <c r="N149" s="17">
        <v>900000</v>
      </c>
    </row>
    <row r="150" spans="1:14" x14ac:dyDescent="0.3">
      <c r="A150" s="40" t="s">
        <v>23</v>
      </c>
      <c r="B150" s="16">
        <v>1</v>
      </c>
      <c r="C150" s="12">
        <f t="shared" si="27"/>
        <v>100</v>
      </c>
      <c r="D150" s="12">
        <v>811316.67</v>
      </c>
      <c r="E150" s="12">
        <v>811316.67</v>
      </c>
      <c r="F150" s="17">
        <v>811316.67</v>
      </c>
      <c r="G150" s="11"/>
      <c r="H150" s="12"/>
      <c r="I150" s="12"/>
      <c r="J150" s="12"/>
      <c r="K150" s="16">
        <v>1</v>
      </c>
      <c r="L150" s="12">
        <v>811316.67</v>
      </c>
      <c r="M150" s="12">
        <v>811316.67</v>
      </c>
      <c r="N150" s="17">
        <v>811316.67</v>
      </c>
    </row>
    <row r="151" spans="1:14" x14ac:dyDescent="0.3">
      <c r="A151" s="40" t="s">
        <v>25</v>
      </c>
      <c r="B151" s="16"/>
      <c r="C151" s="11"/>
      <c r="D151" s="12"/>
      <c r="E151" s="12"/>
      <c r="F151" s="17"/>
      <c r="G151" s="11">
        <v>2</v>
      </c>
      <c r="H151" s="12">
        <v>1187523.6599999999</v>
      </c>
      <c r="I151" s="12">
        <v>1411506.92</v>
      </c>
      <c r="J151" s="12">
        <v>963540.4</v>
      </c>
      <c r="K151" s="16">
        <v>2</v>
      </c>
      <c r="L151" s="12">
        <v>1187523.6599999999</v>
      </c>
      <c r="M151" s="12">
        <v>1411506.92</v>
      </c>
      <c r="N151" s="17">
        <v>963540.4</v>
      </c>
    </row>
    <row r="152" spans="1:14" x14ac:dyDescent="0.3">
      <c r="A152" s="40" t="s">
        <v>19</v>
      </c>
      <c r="B152" s="16">
        <v>5</v>
      </c>
      <c r="C152" s="12">
        <f t="shared" ref="C152:C154" si="28">B152/K152%</f>
        <v>100</v>
      </c>
      <c r="D152" s="12">
        <v>737821.43400000001</v>
      </c>
      <c r="E152" s="12">
        <v>865269.57</v>
      </c>
      <c r="F152" s="17">
        <v>674617.8</v>
      </c>
      <c r="G152" s="11"/>
      <c r="H152" s="12"/>
      <c r="I152" s="12"/>
      <c r="J152" s="12"/>
      <c r="K152" s="16">
        <v>5</v>
      </c>
      <c r="L152" s="12">
        <v>737821.43400000001</v>
      </c>
      <c r="M152" s="12">
        <v>865269.57</v>
      </c>
      <c r="N152" s="17">
        <v>674617.8</v>
      </c>
    </row>
    <row r="153" spans="1:14" x14ac:dyDescent="0.3">
      <c r="A153" s="40" t="s">
        <v>30</v>
      </c>
      <c r="B153" s="16">
        <v>1</v>
      </c>
      <c r="C153" s="12">
        <f t="shared" si="28"/>
        <v>50</v>
      </c>
      <c r="D153" s="12">
        <v>670000</v>
      </c>
      <c r="E153" s="12">
        <v>670000</v>
      </c>
      <c r="F153" s="17">
        <v>670000</v>
      </c>
      <c r="G153" s="11">
        <v>1</v>
      </c>
      <c r="H153" s="12">
        <v>657300</v>
      </c>
      <c r="I153" s="12">
        <v>657300</v>
      </c>
      <c r="J153" s="12">
        <v>657300</v>
      </c>
      <c r="K153" s="16">
        <v>2</v>
      </c>
      <c r="L153" s="12">
        <v>663650</v>
      </c>
      <c r="M153" s="12">
        <v>670000</v>
      </c>
      <c r="N153" s="17">
        <v>657300</v>
      </c>
    </row>
    <row r="154" spans="1:14" ht="15" thickBot="1" x14ac:dyDescent="0.35">
      <c r="A154" s="43" t="s">
        <v>26</v>
      </c>
      <c r="B154" s="30">
        <v>1</v>
      </c>
      <c r="C154" s="31">
        <f t="shared" si="28"/>
        <v>100</v>
      </c>
      <c r="D154" s="31">
        <v>657300</v>
      </c>
      <c r="E154" s="31">
        <v>657300</v>
      </c>
      <c r="F154" s="32">
        <v>657300</v>
      </c>
      <c r="G154" s="33"/>
      <c r="H154" s="31"/>
      <c r="I154" s="31"/>
      <c r="J154" s="31"/>
      <c r="K154" s="30">
        <v>1</v>
      </c>
      <c r="L154" s="31">
        <v>657300</v>
      </c>
      <c r="M154" s="31">
        <v>657300</v>
      </c>
      <c r="N154" s="32">
        <v>657300</v>
      </c>
    </row>
    <row r="155" spans="1:14" x14ac:dyDescent="0.3">
      <c r="A155" s="42" t="s">
        <v>56</v>
      </c>
      <c r="B155" s="18"/>
      <c r="C155" s="10"/>
      <c r="D155" s="10"/>
      <c r="E155" s="10"/>
      <c r="F155" s="28"/>
      <c r="G155" s="9">
        <v>1</v>
      </c>
      <c r="H155" s="10">
        <v>548600</v>
      </c>
      <c r="I155" s="10">
        <v>548600</v>
      </c>
      <c r="J155" s="10">
        <v>548600</v>
      </c>
      <c r="K155" s="18">
        <f>B155+G155</f>
        <v>1</v>
      </c>
      <c r="L155" s="10">
        <v>548600</v>
      </c>
      <c r="M155" s="10">
        <v>548600</v>
      </c>
      <c r="N155" s="28">
        <v>548600</v>
      </c>
    </row>
    <row r="156" spans="1:14" ht="15" thickBot="1" x14ac:dyDescent="0.35">
      <c r="A156" s="41" t="s">
        <v>26</v>
      </c>
      <c r="B156" s="23"/>
      <c r="C156" s="26"/>
      <c r="D156" s="24"/>
      <c r="E156" s="24"/>
      <c r="F156" s="25"/>
      <c r="G156" s="26">
        <v>1</v>
      </c>
      <c r="H156" s="24">
        <v>548600</v>
      </c>
      <c r="I156" s="24">
        <v>548600</v>
      </c>
      <c r="J156" s="24">
        <v>548600</v>
      </c>
      <c r="K156" s="23">
        <v>1</v>
      </c>
      <c r="L156" s="24">
        <v>548600</v>
      </c>
      <c r="M156" s="24">
        <v>548600</v>
      </c>
      <c r="N156" s="25">
        <v>548600</v>
      </c>
    </row>
    <row r="157" spans="1:14" x14ac:dyDescent="0.3">
      <c r="A157" s="39" t="s">
        <v>57</v>
      </c>
      <c r="B157" s="13">
        <v>1</v>
      </c>
      <c r="C157" s="14">
        <f>B157/K157%</f>
        <v>100</v>
      </c>
      <c r="D157" s="14">
        <v>470435.57</v>
      </c>
      <c r="E157" s="14">
        <v>470435.57</v>
      </c>
      <c r="F157" s="15">
        <v>470435.57</v>
      </c>
      <c r="G157" s="19"/>
      <c r="H157" s="14"/>
      <c r="I157" s="14"/>
      <c r="J157" s="14"/>
      <c r="K157" s="13">
        <f>B157+G157</f>
        <v>1</v>
      </c>
      <c r="L157" s="14">
        <v>470435.57</v>
      </c>
      <c r="M157" s="14">
        <v>470435.57</v>
      </c>
      <c r="N157" s="15">
        <v>470435.57</v>
      </c>
    </row>
    <row r="158" spans="1:14" ht="15" thickBot="1" x14ac:dyDescent="0.35">
      <c r="A158" s="43" t="s">
        <v>24</v>
      </c>
      <c r="B158" s="30">
        <v>1</v>
      </c>
      <c r="C158" s="31">
        <f t="shared" ref="C158" si="29">B158/K158%</f>
        <v>100</v>
      </c>
      <c r="D158" s="31">
        <v>470435.57</v>
      </c>
      <c r="E158" s="31">
        <v>470435.57</v>
      </c>
      <c r="F158" s="32">
        <v>470435.57</v>
      </c>
      <c r="G158" s="33"/>
      <c r="H158" s="31"/>
      <c r="I158" s="31"/>
      <c r="J158" s="31"/>
      <c r="K158" s="30">
        <v>1</v>
      </c>
      <c r="L158" s="31">
        <v>470435.57</v>
      </c>
      <c r="M158" s="31">
        <v>470435.57</v>
      </c>
      <c r="N158" s="32">
        <v>470435.57</v>
      </c>
    </row>
    <row r="159" spans="1:14" x14ac:dyDescent="0.3">
      <c r="A159" s="42" t="s">
        <v>60</v>
      </c>
      <c r="B159" s="18">
        <v>4</v>
      </c>
      <c r="C159" s="10">
        <f>B159/K159%</f>
        <v>80</v>
      </c>
      <c r="D159" s="10">
        <v>479257</v>
      </c>
      <c r="E159" s="10">
        <v>500648</v>
      </c>
      <c r="F159" s="28">
        <v>466600</v>
      </c>
      <c r="G159" s="9">
        <v>1</v>
      </c>
      <c r="H159" s="10">
        <v>468074</v>
      </c>
      <c r="I159" s="10">
        <v>468074</v>
      </c>
      <c r="J159" s="10">
        <v>468074</v>
      </c>
      <c r="K159" s="18">
        <f>B159+G159</f>
        <v>5</v>
      </c>
      <c r="L159" s="10">
        <v>477020.4</v>
      </c>
      <c r="M159" s="10">
        <v>500648</v>
      </c>
      <c r="N159" s="28">
        <v>466600</v>
      </c>
    </row>
    <row r="160" spans="1:14" ht="15" thickBot="1" x14ac:dyDescent="0.35">
      <c r="A160" s="41" t="s">
        <v>37</v>
      </c>
      <c r="B160" s="23">
        <v>4</v>
      </c>
      <c r="C160" s="24">
        <f t="shared" ref="C160" si="30">B160/K160%</f>
        <v>80</v>
      </c>
      <c r="D160" s="24">
        <v>479257</v>
      </c>
      <c r="E160" s="24">
        <v>500648</v>
      </c>
      <c r="F160" s="25">
        <v>466600</v>
      </c>
      <c r="G160" s="26">
        <v>1</v>
      </c>
      <c r="H160" s="24">
        <v>468074</v>
      </c>
      <c r="I160" s="24">
        <v>468074</v>
      </c>
      <c r="J160" s="24">
        <v>468074</v>
      </c>
      <c r="K160" s="23">
        <v>5</v>
      </c>
      <c r="L160" s="24">
        <v>477020.4</v>
      </c>
      <c r="M160" s="24">
        <v>500648</v>
      </c>
      <c r="N160" s="25">
        <v>466600</v>
      </c>
    </row>
    <row r="161" spans="1:14" x14ac:dyDescent="0.3">
      <c r="A161" s="39" t="s">
        <v>62</v>
      </c>
      <c r="B161" s="13"/>
      <c r="C161" s="14"/>
      <c r="D161" s="14"/>
      <c r="E161" s="14"/>
      <c r="F161" s="15"/>
      <c r="G161" s="19">
        <v>8</v>
      </c>
      <c r="H161" s="14">
        <v>556441.245</v>
      </c>
      <c r="I161" s="14">
        <v>687423.79</v>
      </c>
      <c r="J161" s="14">
        <v>443000</v>
      </c>
      <c r="K161" s="13">
        <f>B161+G161</f>
        <v>8</v>
      </c>
      <c r="L161" s="14">
        <v>556441.245</v>
      </c>
      <c r="M161" s="14">
        <v>687423.79</v>
      </c>
      <c r="N161" s="15">
        <v>443000</v>
      </c>
    </row>
    <row r="162" spans="1:14" ht="15" thickBot="1" x14ac:dyDescent="0.35">
      <c r="A162" s="43" t="s">
        <v>37</v>
      </c>
      <c r="B162" s="30"/>
      <c r="C162" s="33"/>
      <c r="D162" s="31"/>
      <c r="E162" s="31"/>
      <c r="F162" s="32"/>
      <c r="G162" s="33">
        <v>8</v>
      </c>
      <c r="H162" s="31">
        <v>556441.245</v>
      </c>
      <c r="I162" s="31">
        <v>687423.79</v>
      </c>
      <c r="J162" s="31">
        <v>443000</v>
      </c>
      <c r="K162" s="30">
        <v>8</v>
      </c>
      <c r="L162" s="31">
        <v>556441.245</v>
      </c>
      <c r="M162" s="31">
        <v>687423.79</v>
      </c>
      <c r="N162" s="32">
        <v>443000</v>
      </c>
    </row>
    <row r="163" spans="1:14" x14ac:dyDescent="0.3">
      <c r="A163" s="42" t="s">
        <v>63</v>
      </c>
      <c r="B163" s="18">
        <v>36</v>
      </c>
      <c r="C163" s="10">
        <f>B163/K163%</f>
        <v>30</v>
      </c>
      <c r="D163" s="10">
        <v>687574.08805555548</v>
      </c>
      <c r="E163" s="10">
        <v>796023.94</v>
      </c>
      <c r="F163" s="28">
        <v>594500</v>
      </c>
      <c r="G163" s="9">
        <v>84</v>
      </c>
      <c r="H163" s="10">
        <v>725121.24107142875</v>
      </c>
      <c r="I163" s="10">
        <v>936109.81</v>
      </c>
      <c r="J163" s="10">
        <v>594500</v>
      </c>
      <c r="K163" s="18">
        <f>B163+G163</f>
        <v>120</v>
      </c>
      <c r="L163" s="10">
        <v>713857.09516666667</v>
      </c>
      <c r="M163" s="10">
        <v>936109.81</v>
      </c>
      <c r="N163" s="28">
        <v>594500</v>
      </c>
    </row>
    <row r="164" spans="1:14" x14ac:dyDescent="0.3">
      <c r="A164" s="40" t="s">
        <v>22</v>
      </c>
      <c r="B164" s="16">
        <v>7</v>
      </c>
      <c r="C164" s="12">
        <f t="shared" ref="C164:C167" si="31">B164/K164%</f>
        <v>49.999999999999993</v>
      </c>
      <c r="D164" s="12">
        <v>672414.22</v>
      </c>
      <c r="E164" s="12">
        <v>710124</v>
      </c>
      <c r="F164" s="17">
        <v>653559.30000000005</v>
      </c>
      <c r="G164" s="11">
        <v>7</v>
      </c>
      <c r="H164" s="12">
        <v>683263.2699999999</v>
      </c>
      <c r="I164" s="12">
        <v>715313.63</v>
      </c>
      <c r="J164" s="12">
        <v>654338.81999999995</v>
      </c>
      <c r="K164" s="16">
        <v>14</v>
      </c>
      <c r="L164" s="12">
        <v>677838.74500000011</v>
      </c>
      <c r="M164" s="12">
        <v>715313.63</v>
      </c>
      <c r="N164" s="17">
        <v>653559.30000000005</v>
      </c>
    </row>
    <row r="165" spans="1:14" x14ac:dyDescent="0.3">
      <c r="A165" s="40" t="s">
        <v>37</v>
      </c>
      <c r="B165" s="16">
        <v>7</v>
      </c>
      <c r="C165" s="12">
        <f t="shared" si="31"/>
        <v>14.285714285714286</v>
      </c>
      <c r="D165" s="12">
        <v>721244.54142857145</v>
      </c>
      <c r="E165" s="12">
        <v>796023.94</v>
      </c>
      <c r="F165" s="17">
        <v>654987.78</v>
      </c>
      <c r="G165" s="11">
        <v>42</v>
      </c>
      <c r="H165" s="12">
        <v>761141.69166666653</v>
      </c>
      <c r="I165" s="12">
        <v>936109.81</v>
      </c>
      <c r="J165" s="12">
        <v>642624.78</v>
      </c>
      <c r="K165" s="16">
        <v>49</v>
      </c>
      <c r="L165" s="12">
        <v>755442.09877551009</v>
      </c>
      <c r="M165" s="12">
        <v>936109.81</v>
      </c>
      <c r="N165" s="17">
        <v>642624.78</v>
      </c>
    </row>
    <row r="166" spans="1:14" x14ac:dyDescent="0.3">
      <c r="A166" s="40" t="s">
        <v>23</v>
      </c>
      <c r="B166" s="16">
        <v>16</v>
      </c>
      <c r="C166" s="12">
        <f t="shared" si="31"/>
        <v>50</v>
      </c>
      <c r="D166" s="12">
        <v>686504.77687499998</v>
      </c>
      <c r="E166" s="12">
        <v>730382.45</v>
      </c>
      <c r="F166" s="17">
        <v>643826.06999999995</v>
      </c>
      <c r="G166" s="11">
        <v>16</v>
      </c>
      <c r="H166" s="12">
        <v>697495.895625</v>
      </c>
      <c r="I166" s="12">
        <v>835264.56</v>
      </c>
      <c r="J166" s="12">
        <v>648388.43999999994</v>
      </c>
      <c r="K166" s="16">
        <v>32</v>
      </c>
      <c r="L166" s="12">
        <v>692000.33625000005</v>
      </c>
      <c r="M166" s="12">
        <v>835264.56</v>
      </c>
      <c r="N166" s="17">
        <v>643826.06999999995</v>
      </c>
    </row>
    <row r="167" spans="1:14" x14ac:dyDescent="0.3">
      <c r="A167" s="40" t="s">
        <v>24</v>
      </c>
      <c r="B167" s="16">
        <v>1</v>
      </c>
      <c r="C167" s="12">
        <f t="shared" si="31"/>
        <v>50</v>
      </c>
      <c r="D167" s="12">
        <v>702600.79</v>
      </c>
      <c r="E167" s="12">
        <v>702600.79</v>
      </c>
      <c r="F167" s="17">
        <v>702600.79</v>
      </c>
      <c r="G167" s="11">
        <v>1</v>
      </c>
      <c r="H167" s="12">
        <v>731010</v>
      </c>
      <c r="I167" s="12">
        <v>731010</v>
      </c>
      <c r="J167" s="12">
        <v>731010</v>
      </c>
      <c r="K167" s="16">
        <v>2</v>
      </c>
      <c r="L167" s="12">
        <v>716805.39500000002</v>
      </c>
      <c r="M167" s="12">
        <v>731010</v>
      </c>
      <c r="N167" s="17">
        <v>702600.79</v>
      </c>
    </row>
    <row r="168" spans="1:14" x14ac:dyDescent="0.3">
      <c r="A168" s="40" t="s">
        <v>25</v>
      </c>
      <c r="B168" s="16"/>
      <c r="C168" s="11"/>
      <c r="D168" s="12"/>
      <c r="E168" s="12"/>
      <c r="F168" s="17"/>
      <c r="G168" s="11">
        <v>2</v>
      </c>
      <c r="H168" s="12">
        <v>787588.27</v>
      </c>
      <c r="I168" s="12">
        <v>816296.63</v>
      </c>
      <c r="J168" s="12">
        <v>758879.91</v>
      </c>
      <c r="K168" s="16">
        <v>2</v>
      </c>
      <c r="L168" s="12">
        <v>787588.27</v>
      </c>
      <c r="M168" s="12">
        <v>816296.63</v>
      </c>
      <c r="N168" s="17">
        <v>758879.91</v>
      </c>
    </row>
    <row r="169" spans="1:14" x14ac:dyDescent="0.3">
      <c r="A169" s="40" t="s">
        <v>19</v>
      </c>
      <c r="B169" s="16">
        <v>4</v>
      </c>
      <c r="C169" s="12">
        <f t="shared" ref="C169" si="32">B169/K169%</f>
        <v>22.222222222222221</v>
      </c>
      <c r="D169" s="12">
        <v>667648.88749999995</v>
      </c>
      <c r="E169" s="12">
        <v>705159.72</v>
      </c>
      <c r="F169" s="17">
        <v>594500</v>
      </c>
      <c r="G169" s="11">
        <v>14</v>
      </c>
      <c r="H169" s="12">
        <v>660622.48142857128</v>
      </c>
      <c r="I169" s="12">
        <v>776290.85</v>
      </c>
      <c r="J169" s="12">
        <v>594500</v>
      </c>
      <c r="K169" s="16">
        <v>18</v>
      </c>
      <c r="L169" s="12">
        <v>662183.90499999991</v>
      </c>
      <c r="M169" s="12">
        <v>776290.85</v>
      </c>
      <c r="N169" s="17">
        <v>594500</v>
      </c>
    </row>
    <row r="170" spans="1:14" x14ac:dyDescent="0.3">
      <c r="A170" s="40" t="s">
        <v>30</v>
      </c>
      <c r="B170" s="16"/>
      <c r="C170" s="11"/>
      <c r="D170" s="12"/>
      <c r="E170" s="12"/>
      <c r="F170" s="17"/>
      <c r="G170" s="11">
        <v>2</v>
      </c>
      <c r="H170" s="12">
        <v>722277.35000000009</v>
      </c>
      <c r="I170" s="12">
        <v>744427.27</v>
      </c>
      <c r="J170" s="12">
        <v>700127.43</v>
      </c>
      <c r="K170" s="16">
        <v>2</v>
      </c>
      <c r="L170" s="12">
        <v>722277.35000000009</v>
      </c>
      <c r="M170" s="12">
        <v>744427.27</v>
      </c>
      <c r="N170" s="17">
        <v>700127.43</v>
      </c>
    </row>
    <row r="171" spans="1:14" ht="15" thickBot="1" x14ac:dyDescent="0.35">
      <c r="A171" s="41" t="s">
        <v>26</v>
      </c>
      <c r="B171" s="23">
        <v>1</v>
      </c>
      <c r="C171" s="24">
        <f t="shared" ref="C171" si="33">B171/K171%</f>
        <v>100</v>
      </c>
      <c r="D171" s="24">
        <v>639783.06999999995</v>
      </c>
      <c r="E171" s="24">
        <v>639783.06999999995</v>
      </c>
      <c r="F171" s="25">
        <v>639783.06999999995</v>
      </c>
      <c r="G171" s="26"/>
      <c r="H171" s="24"/>
      <c r="I171" s="24"/>
      <c r="J171" s="24"/>
      <c r="K171" s="23">
        <v>1</v>
      </c>
      <c r="L171" s="24">
        <v>639783.06999999995</v>
      </c>
      <c r="M171" s="24">
        <v>639783.06999999995</v>
      </c>
      <c r="N171" s="25">
        <v>639783.06999999995</v>
      </c>
    </row>
    <row r="172" spans="1:14" x14ac:dyDescent="0.3">
      <c r="A172" s="39" t="s">
        <v>64</v>
      </c>
      <c r="B172" s="13">
        <v>1</v>
      </c>
      <c r="C172" s="14">
        <f>B172/K172%</f>
        <v>100</v>
      </c>
      <c r="D172" s="14">
        <v>729488.53</v>
      </c>
      <c r="E172" s="14">
        <v>729488.53</v>
      </c>
      <c r="F172" s="15">
        <v>729488.53</v>
      </c>
      <c r="G172" s="19"/>
      <c r="H172" s="14"/>
      <c r="I172" s="14"/>
      <c r="J172" s="14"/>
      <c r="K172" s="13">
        <f>B172+G172</f>
        <v>1</v>
      </c>
      <c r="L172" s="14">
        <v>729488.53</v>
      </c>
      <c r="M172" s="14">
        <v>729488.53</v>
      </c>
      <c r="N172" s="15">
        <v>729488.53</v>
      </c>
    </row>
    <row r="173" spans="1:14" ht="15" thickBot="1" x14ac:dyDescent="0.35">
      <c r="A173" s="43" t="s">
        <v>37</v>
      </c>
      <c r="B173" s="30">
        <v>1</v>
      </c>
      <c r="C173" s="31">
        <f t="shared" ref="C173" si="34">B173/K173%</f>
        <v>100</v>
      </c>
      <c r="D173" s="31">
        <v>729488.53</v>
      </c>
      <c r="E173" s="31">
        <v>729488.53</v>
      </c>
      <c r="F173" s="32">
        <v>729488.53</v>
      </c>
      <c r="G173" s="33"/>
      <c r="H173" s="31"/>
      <c r="I173" s="31"/>
      <c r="J173" s="31"/>
      <c r="K173" s="30">
        <v>1</v>
      </c>
      <c r="L173" s="31">
        <v>729488.53</v>
      </c>
      <c r="M173" s="31">
        <v>729488.53</v>
      </c>
      <c r="N173" s="32">
        <v>729488.53</v>
      </c>
    </row>
    <row r="174" spans="1:14" x14ac:dyDescent="0.3">
      <c r="A174" s="42" t="s">
        <v>65</v>
      </c>
      <c r="B174" s="18">
        <v>7</v>
      </c>
      <c r="C174" s="10">
        <f>B174/K174%</f>
        <v>70</v>
      </c>
      <c r="D174" s="10">
        <v>881606.44142857136</v>
      </c>
      <c r="E174" s="10">
        <v>1023522.61</v>
      </c>
      <c r="F174" s="28">
        <v>680000</v>
      </c>
      <c r="G174" s="9">
        <v>3</v>
      </c>
      <c r="H174" s="10">
        <v>931291.83666666655</v>
      </c>
      <c r="I174" s="10">
        <v>1108158</v>
      </c>
      <c r="J174" s="10">
        <v>790167.51</v>
      </c>
      <c r="K174" s="18">
        <f>B174+G174</f>
        <v>10</v>
      </c>
      <c r="L174" s="10">
        <v>896512.06000000017</v>
      </c>
      <c r="M174" s="10">
        <v>1108158</v>
      </c>
      <c r="N174" s="28">
        <v>680000</v>
      </c>
    </row>
    <row r="175" spans="1:14" x14ac:dyDescent="0.3">
      <c r="A175" s="40" t="s">
        <v>22</v>
      </c>
      <c r="B175" s="16">
        <v>2</v>
      </c>
      <c r="C175" s="12">
        <f t="shared" ref="C175:C178" si="35">B175/K175%</f>
        <v>50</v>
      </c>
      <c r="D175" s="12">
        <v>815123.05499999993</v>
      </c>
      <c r="E175" s="12">
        <v>832438.11</v>
      </c>
      <c r="F175" s="17">
        <v>797808</v>
      </c>
      <c r="G175" s="11">
        <v>2</v>
      </c>
      <c r="H175" s="12">
        <v>949162.755</v>
      </c>
      <c r="I175" s="12">
        <v>1108158</v>
      </c>
      <c r="J175" s="12">
        <v>790167.51</v>
      </c>
      <c r="K175" s="16">
        <v>4</v>
      </c>
      <c r="L175" s="12">
        <v>882142.90500000003</v>
      </c>
      <c r="M175" s="12">
        <v>1108158</v>
      </c>
      <c r="N175" s="17">
        <v>790167.51</v>
      </c>
    </row>
    <row r="176" spans="1:14" x14ac:dyDescent="0.3">
      <c r="A176" s="40" t="s">
        <v>23</v>
      </c>
      <c r="B176" s="16">
        <v>3</v>
      </c>
      <c r="C176" s="12">
        <f t="shared" si="35"/>
        <v>100</v>
      </c>
      <c r="D176" s="12">
        <v>945825.45666666667</v>
      </c>
      <c r="E176" s="12">
        <v>1014350.42</v>
      </c>
      <c r="F176" s="17">
        <v>896371.96</v>
      </c>
      <c r="G176" s="11"/>
      <c r="H176" s="12"/>
      <c r="I176" s="12"/>
      <c r="J176" s="12"/>
      <c r="K176" s="16">
        <v>3</v>
      </c>
      <c r="L176" s="12">
        <v>945825.45666666667</v>
      </c>
      <c r="M176" s="12">
        <v>1014350.42</v>
      </c>
      <c r="N176" s="17">
        <v>896371.96</v>
      </c>
    </row>
    <row r="177" spans="1:14" x14ac:dyDescent="0.3">
      <c r="A177" s="40" t="s">
        <v>24</v>
      </c>
      <c r="B177" s="16">
        <v>1</v>
      </c>
      <c r="C177" s="12">
        <f t="shared" si="35"/>
        <v>100</v>
      </c>
      <c r="D177" s="12">
        <v>680000</v>
      </c>
      <c r="E177" s="12">
        <v>680000</v>
      </c>
      <c r="F177" s="17">
        <v>680000</v>
      </c>
      <c r="G177" s="11"/>
      <c r="H177" s="12"/>
      <c r="I177" s="12"/>
      <c r="J177" s="12"/>
      <c r="K177" s="16">
        <v>1</v>
      </c>
      <c r="L177" s="12">
        <v>680000</v>
      </c>
      <c r="M177" s="12">
        <v>680000</v>
      </c>
      <c r="N177" s="17">
        <v>680000</v>
      </c>
    </row>
    <row r="178" spans="1:14" x14ac:dyDescent="0.3">
      <c r="A178" s="40" t="s">
        <v>28</v>
      </c>
      <c r="B178" s="16">
        <v>1</v>
      </c>
      <c r="C178" s="12">
        <f t="shared" si="35"/>
        <v>100</v>
      </c>
      <c r="D178" s="12">
        <v>1023522.61</v>
      </c>
      <c r="E178" s="12">
        <v>1023522.61</v>
      </c>
      <c r="F178" s="17">
        <v>1023522.61</v>
      </c>
      <c r="G178" s="11"/>
      <c r="H178" s="12"/>
      <c r="I178" s="12"/>
      <c r="J178" s="12"/>
      <c r="K178" s="16">
        <v>1</v>
      </c>
      <c r="L178" s="12">
        <v>1023522.61</v>
      </c>
      <c r="M178" s="12">
        <v>1023522.61</v>
      </c>
      <c r="N178" s="17">
        <v>1023522.61</v>
      </c>
    </row>
    <row r="179" spans="1:14" ht="15" thickBot="1" x14ac:dyDescent="0.35">
      <c r="A179" s="41" t="s">
        <v>19</v>
      </c>
      <c r="B179" s="23"/>
      <c r="C179" s="26"/>
      <c r="D179" s="24"/>
      <c r="E179" s="24"/>
      <c r="F179" s="25"/>
      <c r="G179" s="26">
        <v>1</v>
      </c>
      <c r="H179" s="24">
        <v>895550</v>
      </c>
      <c r="I179" s="24">
        <v>895550</v>
      </c>
      <c r="J179" s="24">
        <v>895550</v>
      </c>
      <c r="K179" s="23">
        <v>1</v>
      </c>
      <c r="L179" s="24">
        <v>895550</v>
      </c>
      <c r="M179" s="24">
        <v>895550</v>
      </c>
      <c r="N179" s="25">
        <v>895550</v>
      </c>
    </row>
    <row r="180" spans="1:14" x14ac:dyDescent="0.3">
      <c r="A180" s="39" t="s">
        <v>66</v>
      </c>
      <c r="B180" s="13">
        <v>37</v>
      </c>
      <c r="C180" s="14">
        <f>B180/K180%</f>
        <v>49.333333333333336</v>
      </c>
      <c r="D180" s="14">
        <v>813947.86729729734</v>
      </c>
      <c r="E180" s="14">
        <v>1033683</v>
      </c>
      <c r="F180" s="15">
        <v>667700</v>
      </c>
      <c r="G180" s="19">
        <v>38</v>
      </c>
      <c r="H180" s="14">
        <v>818009.50894736836</v>
      </c>
      <c r="I180" s="14">
        <v>980744</v>
      </c>
      <c r="J180" s="14">
        <v>633559</v>
      </c>
      <c r="K180" s="13">
        <f>B180+G180</f>
        <v>75</v>
      </c>
      <c r="L180" s="14">
        <v>816005.7657333333</v>
      </c>
      <c r="M180" s="14">
        <v>1033683</v>
      </c>
      <c r="N180" s="15">
        <v>633559</v>
      </c>
    </row>
    <row r="181" spans="1:14" x14ac:dyDescent="0.3">
      <c r="A181" s="40" t="s">
        <v>22</v>
      </c>
      <c r="B181" s="16">
        <v>1</v>
      </c>
      <c r="C181" s="12">
        <f t="shared" ref="C181:C183" si="36">B181/K181%</f>
        <v>11.111111111111111</v>
      </c>
      <c r="D181" s="12">
        <v>828811</v>
      </c>
      <c r="E181" s="12">
        <v>828811</v>
      </c>
      <c r="F181" s="17">
        <v>828811</v>
      </c>
      <c r="G181" s="11">
        <v>8</v>
      </c>
      <c r="H181" s="12">
        <v>859285.66249999998</v>
      </c>
      <c r="I181" s="12">
        <v>980744</v>
      </c>
      <c r="J181" s="12">
        <v>797415.99</v>
      </c>
      <c r="K181" s="16">
        <v>9</v>
      </c>
      <c r="L181" s="12">
        <v>855899.58888888883</v>
      </c>
      <c r="M181" s="12">
        <v>980744</v>
      </c>
      <c r="N181" s="17">
        <v>797415.99</v>
      </c>
    </row>
    <row r="182" spans="1:14" x14ac:dyDescent="0.3">
      <c r="A182" s="40" t="s">
        <v>23</v>
      </c>
      <c r="B182" s="16">
        <v>19</v>
      </c>
      <c r="C182" s="12">
        <f t="shared" si="36"/>
        <v>73.07692307692308</v>
      </c>
      <c r="D182" s="12">
        <v>838666.32684210525</v>
      </c>
      <c r="E182" s="12">
        <v>1033683</v>
      </c>
      <c r="F182" s="17">
        <v>667700</v>
      </c>
      <c r="G182" s="11">
        <v>7</v>
      </c>
      <c r="H182" s="12">
        <v>822660.87428571435</v>
      </c>
      <c r="I182" s="12">
        <v>870566.47</v>
      </c>
      <c r="J182" s="12">
        <v>768322</v>
      </c>
      <c r="K182" s="16">
        <v>26</v>
      </c>
      <c r="L182" s="12">
        <v>834357.16653846158</v>
      </c>
      <c r="M182" s="12">
        <v>1033683</v>
      </c>
      <c r="N182" s="17">
        <v>667700</v>
      </c>
    </row>
    <row r="183" spans="1:14" x14ac:dyDescent="0.3">
      <c r="A183" s="40" t="s">
        <v>24</v>
      </c>
      <c r="B183" s="16">
        <v>16</v>
      </c>
      <c r="C183" s="12">
        <f t="shared" si="36"/>
        <v>59.259259259259252</v>
      </c>
      <c r="D183" s="12">
        <v>784186.67999999993</v>
      </c>
      <c r="E183" s="12">
        <v>838735</v>
      </c>
      <c r="F183" s="17">
        <v>719143</v>
      </c>
      <c r="G183" s="11">
        <v>11</v>
      </c>
      <c r="H183" s="12">
        <v>768864.7018181819</v>
      </c>
      <c r="I183" s="12">
        <v>827980</v>
      </c>
      <c r="J183" s="12">
        <v>633559</v>
      </c>
      <c r="K183" s="16">
        <v>27</v>
      </c>
      <c r="L183" s="12">
        <v>777944.39259259263</v>
      </c>
      <c r="M183" s="12">
        <v>838735</v>
      </c>
      <c r="N183" s="17">
        <v>633559</v>
      </c>
    </row>
    <row r="184" spans="1:14" x14ac:dyDescent="0.3">
      <c r="A184" s="40" t="s">
        <v>25</v>
      </c>
      <c r="B184" s="16"/>
      <c r="C184" s="11"/>
      <c r="D184" s="12"/>
      <c r="E184" s="12"/>
      <c r="F184" s="17"/>
      <c r="G184" s="11">
        <v>5</v>
      </c>
      <c r="H184" s="12">
        <v>856205.76</v>
      </c>
      <c r="I184" s="12">
        <v>911475</v>
      </c>
      <c r="J184" s="12">
        <v>832418.84</v>
      </c>
      <c r="K184" s="16">
        <v>5</v>
      </c>
      <c r="L184" s="12">
        <v>856205.76</v>
      </c>
      <c r="M184" s="12">
        <v>911475</v>
      </c>
      <c r="N184" s="17">
        <v>832418.84</v>
      </c>
    </row>
    <row r="185" spans="1:14" x14ac:dyDescent="0.3">
      <c r="A185" s="40" t="s">
        <v>19</v>
      </c>
      <c r="B185" s="16"/>
      <c r="C185" s="11"/>
      <c r="D185" s="12"/>
      <c r="E185" s="12"/>
      <c r="F185" s="17"/>
      <c r="G185" s="11">
        <v>7</v>
      </c>
      <c r="H185" s="12">
        <v>816129.91428571439</v>
      </c>
      <c r="I185" s="12">
        <v>970955</v>
      </c>
      <c r="J185" s="12">
        <v>675000</v>
      </c>
      <c r="K185" s="16">
        <v>7</v>
      </c>
      <c r="L185" s="12">
        <v>816129.91428571439</v>
      </c>
      <c r="M185" s="12">
        <v>970955</v>
      </c>
      <c r="N185" s="17">
        <v>675000</v>
      </c>
    </row>
    <row r="186" spans="1:14" ht="15" thickBot="1" x14ac:dyDescent="0.35">
      <c r="A186" s="43" t="s">
        <v>26</v>
      </c>
      <c r="B186" s="30">
        <v>1</v>
      </c>
      <c r="C186" s="12">
        <f t="shared" ref="C186" si="37">B186/K186%</f>
        <v>100</v>
      </c>
      <c r="D186" s="31">
        <v>805613</v>
      </c>
      <c r="E186" s="31">
        <v>805613</v>
      </c>
      <c r="F186" s="32">
        <v>805613</v>
      </c>
      <c r="G186" s="33"/>
      <c r="H186" s="31"/>
      <c r="I186" s="31"/>
      <c r="J186" s="31"/>
      <c r="K186" s="30">
        <v>1</v>
      </c>
      <c r="L186" s="31">
        <v>805613</v>
      </c>
      <c r="M186" s="31">
        <v>805613</v>
      </c>
      <c r="N186" s="32">
        <v>805613</v>
      </c>
    </row>
    <row r="187" spans="1:14" x14ac:dyDescent="0.3">
      <c r="A187" s="42" t="s">
        <v>67</v>
      </c>
      <c r="B187" s="18">
        <v>3</v>
      </c>
      <c r="C187" s="10">
        <f>B187/K187%</f>
        <v>37.5</v>
      </c>
      <c r="D187" s="10">
        <v>703962</v>
      </c>
      <c r="E187" s="10">
        <v>736809</v>
      </c>
      <c r="F187" s="28">
        <v>667700</v>
      </c>
      <c r="G187" s="9">
        <v>5</v>
      </c>
      <c r="H187" s="10">
        <v>723676.45</v>
      </c>
      <c r="I187" s="10">
        <v>817028</v>
      </c>
      <c r="J187" s="10">
        <v>657300</v>
      </c>
      <c r="K187" s="18">
        <f>B187+G187</f>
        <v>8</v>
      </c>
      <c r="L187" s="10">
        <v>716283.53125</v>
      </c>
      <c r="M187" s="10">
        <v>817028</v>
      </c>
      <c r="N187" s="28">
        <v>657300</v>
      </c>
    </row>
    <row r="188" spans="1:14" ht="15" thickBot="1" x14ac:dyDescent="0.35">
      <c r="A188" s="41" t="s">
        <v>30</v>
      </c>
      <c r="B188" s="23">
        <v>3</v>
      </c>
      <c r="C188" s="24">
        <f t="shared" ref="C188" si="38">B188/K188%</f>
        <v>37.5</v>
      </c>
      <c r="D188" s="24">
        <v>703962</v>
      </c>
      <c r="E188" s="24">
        <v>736809</v>
      </c>
      <c r="F188" s="25">
        <v>667700</v>
      </c>
      <c r="G188" s="26">
        <v>5</v>
      </c>
      <c r="H188" s="24">
        <v>723676.45</v>
      </c>
      <c r="I188" s="24">
        <v>817028</v>
      </c>
      <c r="J188" s="24">
        <v>657300</v>
      </c>
      <c r="K188" s="23">
        <v>8</v>
      </c>
      <c r="L188" s="24">
        <v>716283.53125</v>
      </c>
      <c r="M188" s="24">
        <v>817028</v>
      </c>
      <c r="N188" s="25">
        <v>657300</v>
      </c>
    </row>
    <row r="189" spans="1:14" x14ac:dyDescent="0.3">
      <c r="A189" s="39" t="s">
        <v>68</v>
      </c>
      <c r="B189" s="13">
        <v>5</v>
      </c>
      <c r="C189" s="14">
        <f>B189/K189%</f>
        <v>38.46153846153846</v>
      </c>
      <c r="D189" s="14">
        <v>789874.07000000007</v>
      </c>
      <c r="E189" s="14">
        <v>853623.35</v>
      </c>
      <c r="F189" s="15">
        <v>729663</v>
      </c>
      <c r="G189" s="19">
        <v>8</v>
      </c>
      <c r="H189" s="14">
        <v>796320.08624999993</v>
      </c>
      <c r="I189" s="14">
        <v>915197</v>
      </c>
      <c r="J189" s="14">
        <v>707700</v>
      </c>
      <c r="K189" s="13">
        <f>B189+G189</f>
        <v>13</v>
      </c>
      <c r="L189" s="14">
        <v>793840.84923076921</v>
      </c>
      <c r="M189" s="14">
        <v>915197</v>
      </c>
      <c r="N189" s="15">
        <v>707700</v>
      </c>
    </row>
    <row r="190" spans="1:14" ht="15" thickBot="1" x14ac:dyDescent="0.35">
      <c r="A190" s="43" t="s">
        <v>30</v>
      </c>
      <c r="B190" s="30">
        <v>5</v>
      </c>
      <c r="C190" s="31">
        <f t="shared" ref="C190" si="39">B190/K190%</f>
        <v>38.46153846153846</v>
      </c>
      <c r="D190" s="31">
        <v>789874.07000000007</v>
      </c>
      <c r="E190" s="31">
        <v>853623.35</v>
      </c>
      <c r="F190" s="32">
        <v>729663</v>
      </c>
      <c r="G190" s="33">
        <v>8</v>
      </c>
      <c r="H190" s="31">
        <v>796320.08624999993</v>
      </c>
      <c r="I190" s="31">
        <v>915197</v>
      </c>
      <c r="J190" s="31">
        <v>707700</v>
      </c>
      <c r="K190" s="30">
        <v>13</v>
      </c>
      <c r="L190" s="31">
        <v>793840.84923076921</v>
      </c>
      <c r="M190" s="31">
        <v>915197</v>
      </c>
      <c r="N190" s="32">
        <v>707700</v>
      </c>
    </row>
    <row r="191" spans="1:14" x14ac:dyDescent="0.3">
      <c r="A191" s="42" t="s">
        <v>69</v>
      </c>
      <c r="B191" s="18">
        <v>9</v>
      </c>
      <c r="C191" s="10">
        <f>B191/K191%</f>
        <v>40.909090909090907</v>
      </c>
      <c r="D191" s="10">
        <v>965809.08888888871</v>
      </c>
      <c r="E191" s="10">
        <v>1035944</v>
      </c>
      <c r="F191" s="28">
        <v>888543.91</v>
      </c>
      <c r="G191" s="9">
        <v>13</v>
      </c>
      <c r="H191" s="10">
        <v>986800.80230769224</v>
      </c>
      <c r="I191" s="10">
        <v>1275071.74</v>
      </c>
      <c r="J191" s="10">
        <v>900000</v>
      </c>
      <c r="K191" s="18">
        <f>B191+G191</f>
        <v>22</v>
      </c>
      <c r="L191" s="10">
        <v>978213.2831818182</v>
      </c>
      <c r="M191" s="10">
        <v>1275071.74</v>
      </c>
      <c r="N191" s="28">
        <v>888543.91</v>
      </c>
    </row>
    <row r="192" spans="1:14" x14ac:dyDescent="0.3">
      <c r="A192" s="40" t="s">
        <v>37</v>
      </c>
      <c r="B192" s="16">
        <v>6</v>
      </c>
      <c r="C192" s="12">
        <f t="shared" ref="C192:C193" si="40">B192/K192%</f>
        <v>42.857142857142854</v>
      </c>
      <c r="D192" s="12">
        <v>979317.71</v>
      </c>
      <c r="E192" s="12">
        <v>1035944</v>
      </c>
      <c r="F192" s="17">
        <v>888543.91</v>
      </c>
      <c r="G192" s="11">
        <v>8</v>
      </c>
      <c r="H192" s="12">
        <v>1001258.16625</v>
      </c>
      <c r="I192" s="12">
        <v>1275071.74</v>
      </c>
      <c r="J192" s="12">
        <v>919213.85</v>
      </c>
      <c r="K192" s="16">
        <v>14</v>
      </c>
      <c r="L192" s="12">
        <v>991855.11357142858</v>
      </c>
      <c r="M192" s="12">
        <v>1275071.74</v>
      </c>
      <c r="N192" s="17">
        <v>888543.91</v>
      </c>
    </row>
    <row r="193" spans="1:14" x14ac:dyDescent="0.3">
      <c r="A193" s="40" t="s">
        <v>23</v>
      </c>
      <c r="B193" s="16">
        <v>2</v>
      </c>
      <c r="C193" s="12">
        <f t="shared" si="40"/>
        <v>66.666666666666671</v>
      </c>
      <c r="D193" s="12">
        <v>936534.80499999993</v>
      </c>
      <c r="E193" s="12">
        <v>952401.6</v>
      </c>
      <c r="F193" s="17">
        <v>920668.01</v>
      </c>
      <c r="G193" s="11">
        <v>1</v>
      </c>
      <c r="H193" s="12">
        <v>920668.01</v>
      </c>
      <c r="I193" s="12">
        <v>920668.01</v>
      </c>
      <c r="J193" s="12">
        <v>920668.01</v>
      </c>
      <c r="K193" s="16">
        <v>3</v>
      </c>
      <c r="L193" s="12">
        <v>931245.87333333341</v>
      </c>
      <c r="M193" s="12">
        <v>952401.6</v>
      </c>
      <c r="N193" s="17">
        <v>920668.01</v>
      </c>
    </row>
    <row r="194" spans="1:14" x14ac:dyDescent="0.3">
      <c r="A194" s="40" t="s">
        <v>19</v>
      </c>
      <c r="B194" s="16"/>
      <c r="C194" s="11"/>
      <c r="D194" s="12"/>
      <c r="E194" s="12"/>
      <c r="F194" s="17"/>
      <c r="G194" s="11">
        <v>3</v>
      </c>
      <c r="H194" s="12">
        <v>999225.69666666666</v>
      </c>
      <c r="I194" s="12">
        <v>1128794</v>
      </c>
      <c r="J194" s="12">
        <v>922287.76</v>
      </c>
      <c r="K194" s="16">
        <v>3</v>
      </c>
      <c r="L194" s="12">
        <v>999225.69666666666</v>
      </c>
      <c r="M194" s="12">
        <v>1128794</v>
      </c>
      <c r="N194" s="17">
        <v>922287.76</v>
      </c>
    </row>
    <row r="195" spans="1:14" x14ac:dyDescent="0.3">
      <c r="A195" s="40" t="s">
        <v>30</v>
      </c>
      <c r="B195" s="16">
        <v>1</v>
      </c>
      <c r="C195" s="12">
        <f t="shared" ref="C195" si="41">B195/K195%</f>
        <v>100</v>
      </c>
      <c r="D195" s="12">
        <v>943305.93</v>
      </c>
      <c r="E195" s="12">
        <v>943305.93</v>
      </c>
      <c r="F195" s="17">
        <v>943305.93</v>
      </c>
      <c r="G195" s="11"/>
      <c r="H195" s="12"/>
      <c r="I195" s="12"/>
      <c r="J195" s="12"/>
      <c r="K195" s="16">
        <v>1</v>
      </c>
      <c r="L195" s="12">
        <v>943305.93</v>
      </c>
      <c r="M195" s="12">
        <v>943305.93</v>
      </c>
      <c r="N195" s="17">
        <v>943305.93</v>
      </c>
    </row>
    <row r="196" spans="1:14" ht="15" thickBot="1" x14ac:dyDescent="0.35">
      <c r="A196" s="41" t="s">
        <v>26</v>
      </c>
      <c r="B196" s="23"/>
      <c r="C196" s="26"/>
      <c r="D196" s="24"/>
      <c r="E196" s="24"/>
      <c r="F196" s="25"/>
      <c r="G196" s="26">
        <v>1</v>
      </c>
      <c r="H196" s="24">
        <v>900000</v>
      </c>
      <c r="I196" s="24">
        <v>900000</v>
      </c>
      <c r="J196" s="24">
        <v>900000</v>
      </c>
      <c r="K196" s="23">
        <v>1</v>
      </c>
      <c r="L196" s="24">
        <v>900000</v>
      </c>
      <c r="M196" s="24">
        <v>900000</v>
      </c>
      <c r="N196" s="25">
        <v>900000</v>
      </c>
    </row>
    <row r="197" spans="1:14" x14ac:dyDescent="0.3">
      <c r="A197" s="39" t="s">
        <v>70</v>
      </c>
      <c r="B197" s="13">
        <v>51</v>
      </c>
      <c r="C197" s="14">
        <f>B197/K197%</f>
        <v>43.220338983050851</v>
      </c>
      <c r="D197" s="14">
        <v>647824.01686274505</v>
      </c>
      <c r="E197" s="14">
        <v>814500</v>
      </c>
      <c r="F197" s="15">
        <v>594500</v>
      </c>
      <c r="G197" s="19">
        <v>67</v>
      </c>
      <c r="H197" s="14">
        <v>636402.91044776118</v>
      </c>
      <c r="I197" s="14">
        <v>823864</v>
      </c>
      <c r="J197" s="14">
        <v>572023</v>
      </c>
      <c r="K197" s="13">
        <f>B197+G197</f>
        <v>118</v>
      </c>
      <c r="L197" s="14">
        <v>641339.15135593223</v>
      </c>
      <c r="M197" s="14">
        <v>823864</v>
      </c>
      <c r="N197" s="15">
        <v>572023</v>
      </c>
    </row>
    <row r="198" spans="1:14" x14ac:dyDescent="0.3">
      <c r="A198" s="40" t="s">
        <v>22</v>
      </c>
      <c r="B198" s="16">
        <v>12</v>
      </c>
      <c r="C198" s="12">
        <f t="shared" ref="C198:C200" si="42">B198/K198%</f>
        <v>63.157894736842103</v>
      </c>
      <c r="D198" s="12">
        <v>651663.25</v>
      </c>
      <c r="E198" s="12">
        <v>757939</v>
      </c>
      <c r="F198" s="17">
        <v>604900</v>
      </c>
      <c r="G198" s="11">
        <v>7</v>
      </c>
      <c r="H198" s="12">
        <v>631568.71428571432</v>
      </c>
      <c r="I198" s="12">
        <v>658292</v>
      </c>
      <c r="J198" s="12">
        <v>604900</v>
      </c>
      <c r="K198" s="16">
        <v>19</v>
      </c>
      <c r="L198" s="12">
        <v>644260</v>
      </c>
      <c r="M198" s="12">
        <v>757939</v>
      </c>
      <c r="N198" s="17">
        <v>604900</v>
      </c>
    </row>
    <row r="199" spans="1:14" x14ac:dyDescent="0.3">
      <c r="A199" s="40" t="s">
        <v>23</v>
      </c>
      <c r="B199" s="16">
        <v>13</v>
      </c>
      <c r="C199" s="12">
        <f t="shared" si="42"/>
        <v>50</v>
      </c>
      <c r="D199" s="12">
        <v>650518.68153846147</v>
      </c>
      <c r="E199" s="12">
        <v>701414</v>
      </c>
      <c r="F199" s="17">
        <v>612356</v>
      </c>
      <c r="G199" s="11">
        <v>13</v>
      </c>
      <c r="H199" s="12">
        <v>648145.69230769225</v>
      </c>
      <c r="I199" s="12">
        <v>705923</v>
      </c>
      <c r="J199" s="12">
        <v>572023</v>
      </c>
      <c r="K199" s="16">
        <v>26</v>
      </c>
      <c r="L199" s="12">
        <v>649332.18692307686</v>
      </c>
      <c r="M199" s="12">
        <v>705923</v>
      </c>
      <c r="N199" s="17">
        <v>572023</v>
      </c>
    </row>
    <row r="200" spans="1:14" x14ac:dyDescent="0.3">
      <c r="A200" s="40" t="s">
        <v>24</v>
      </c>
      <c r="B200" s="16">
        <v>10</v>
      </c>
      <c r="C200" s="12">
        <f t="shared" si="42"/>
        <v>66.666666666666671</v>
      </c>
      <c r="D200" s="12">
        <v>644422.1</v>
      </c>
      <c r="E200" s="12">
        <v>712250</v>
      </c>
      <c r="F200" s="17">
        <v>600029</v>
      </c>
      <c r="G200" s="11">
        <v>5</v>
      </c>
      <c r="H200" s="12">
        <v>654995.6</v>
      </c>
      <c r="I200" s="12">
        <v>755720</v>
      </c>
      <c r="J200" s="12">
        <v>624500</v>
      </c>
      <c r="K200" s="16">
        <v>15</v>
      </c>
      <c r="L200" s="12">
        <v>647946.6</v>
      </c>
      <c r="M200" s="12">
        <v>755720</v>
      </c>
      <c r="N200" s="17">
        <v>600029</v>
      </c>
    </row>
    <row r="201" spans="1:14" x14ac:dyDescent="0.3">
      <c r="A201" s="40" t="s">
        <v>25</v>
      </c>
      <c r="B201" s="16"/>
      <c r="C201" s="11"/>
      <c r="D201" s="12"/>
      <c r="E201" s="12"/>
      <c r="F201" s="17"/>
      <c r="G201" s="11">
        <v>1</v>
      </c>
      <c r="H201" s="12">
        <v>601040</v>
      </c>
      <c r="I201" s="12">
        <v>601040</v>
      </c>
      <c r="J201" s="12">
        <v>601040</v>
      </c>
      <c r="K201" s="16">
        <v>1</v>
      </c>
      <c r="L201" s="12">
        <v>601040</v>
      </c>
      <c r="M201" s="12">
        <v>601040</v>
      </c>
      <c r="N201" s="17">
        <v>601040</v>
      </c>
    </row>
    <row r="202" spans="1:14" x14ac:dyDescent="0.3">
      <c r="A202" s="40" t="s">
        <v>28</v>
      </c>
      <c r="B202" s="16">
        <v>2</v>
      </c>
      <c r="C202" s="12">
        <f t="shared" ref="C202:C204" si="43">B202/K202%</f>
        <v>50</v>
      </c>
      <c r="D202" s="12">
        <v>814500</v>
      </c>
      <c r="E202" s="12">
        <v>814500</v>
      </c>
      <c r="F202" s="17">
        <v>814500</v>
      </c>
      <c r="G202" s="11">
        <v>2</v>
      </c>
      <c r="H202" s="12">
        <v>819182</v>
      </c>
      <c r="I202" s="12">
        <v>823864</v>
      </c>
      <c r="J202" s="12">
        <v>814500</v>
      </c>
      <c r="K202" s="16">
        <v>4</v>
      </c>
      <c r="L202" s="12">
        <v>816841</v>
      </c>
      <c r="M202" s="12">
        <v>823864</v>
      </c>
      <c r="N202" s="17">
        <v>814500</v>
      </c>
    </row>
    <row r="203" spans="1:14" x14ac:dyDescent="0.3">
      <c r="A203" s="40" t="s">
        <v>19</v>
      </c>
      <c r="B203" s="16">
        <v>11</v>
      </c>
      <c r="C203" s="12">
        <f t="shared" si="43"/>
        <v>22.448979591836736</v>
      </c>
      <c r="D203" s="12">
        <v>620696.72727272729</v>
      </c>
      <c r="E203" s="12">
        <v>657668</v>
      </c>
      <c r="F203" s="17">
        <v>594500</v>
      </c>
      <c r="G203" s="11">
        <v>38</v>
      </c>
      <c r="H203" s="12">
        <v>622685.21052631584</v>
      </c>
      <c r="I203" s="12">
        <v>728000</v>
      </c>
      <c r="J203" s="12">
        <v>592093</v>
      </c>
      <c r="K203" s="16">
        <v>49</v>
      </c>
      <c r="L203" s="12">
        <v>622238.81632653065</v>
      </c>
      <c r="M203" s="12">
        <v>728000</v>
      </c>
      <c r="N203" s="17">
        <v>592093</v>
      </c>
    </row>
    <row r="204" spans="1:14" ht="15" thickBot="1" x14ac:dyDescent="0.35">
      <c r="A204" s="43" t="s">
        <v>26</v>
      </c>
      <c r="B204" s="30">
        <v>3</v>
      </c>
      <c r="C204" s="31">
        <f t="shared" si="43"/>
        <v>75</v>
      </c>
      <c r="D204" s="31">
        <v>620479.33333333337</v>
      </c>
      <c r="E204" s="31">
        <v>631370</v>
      </c>
      <c r="F204" s="32">
        <v>614368</v>
      </c>
      <c r="G204" s="33">
        <v>1</v>
      </c>
      <c r="H204" s="31">
        <v>615700</v>
      </c>
      <c r="I204" s="31">
        <v>615700</v>
      </c>
      <c r="J204" s="31">
        <v>615700</v>
      </c>
      <c r="K204" s="30">
        <v>4</v>
      </c>
      <c r="L204" s="31">
        <v>619284.5</v>
      </c>
      <c r="M204" s="31">
        <v>631370</v>
      </c>
      <c r="N204" s="32">
        <v>614368</v>
      </c>
    </row>
    <row r="205" spans="1:14" x14ac:dyDescent="0.3">
      <c r="A205" s="42" t="s">
        <v>71</v>
      </c>
      <c r="B205" s="18">
        <v>7</v>
      </c>
      <c r="C205" s="10">
        <f>B205/K205%</f>
        <v>87.5</v>
      </c>
      <c r="D205" s="10">
        <v>619158.20000000007</v>
      </c>
      <c r="E205" s="10">
        <v>670686.71999999997</v>
      </c>
      <c r="F205" s="28">
        <v>584500</v>
      </c>
      <c r="G205" s="9">
        <v>1</v>
      </c>
      <c r="H205" s="10">
        <v>613778.61</v>
      </c>
      <c r="I205" s="10">
        <v>613778.61</v>
      </c>
      <c r="J205" s="10">
        <v>613778.61</v>
      </c>
      <c r="K205" s="18">
        <f>B205+G205</f>
        <v>8</v>
      </c>
      <c r="L205" s="10">
        <v>618485.75124999986</v>
      </c>
      <c r="M205" s="10">
        <v>670686.71999999997</v>
      </c>
      <c r="N205" s="28">
        <v>584500</v>
      </c>
    </row>
    <row r="206" spans="1:14" x14ac:dyDescent="0.3">
      <c r="A206" s="40" t="s">
        <v>22</v>
      </c>
      <c r="B206" s="16">
        <v>1</v>
      </c>
      <c r="C206" s="12">
        <f t="shared" ref="C206:C210" si="44">B206/K206%</f>
        <v>100</v>
      </c>
      <c r="D206" s="12">
        <v>589710.73</v>
      </c>
      <c r="E206" s="12">
        <v>589710.73</v>
      </c>
      <c r="F206" s="17">
        <v>589710.73</v>
      </c>
      <c r="G206" s="11"/>
      <c r="H206" s="12"/>
      <c r="I206" s="12"/>
      <c r="J206" s="12"/>
      <c r="K206" s="16">
        <v>1</v>
      </c>
      <c r="L206" s="12">
        <v>589710.73</v>
      </c>
      <c r="M206" s="12">
        <v>589710.73</v>
      </c>
      <c r="N206" s="17">
        <v>589710.73</v>
      </c>
    </row>
    <row r="207" spans="1:14" x14ac:dyDescent="0.3">
      <c r="A207" s="40" t="s">
        <v>37</v>
      </c>
      <c r="B207" s="16">
        <v>2</v>
      </c>
      <c r="C207" s="12">
        <f t="shared" si="44"/>
        <v>100</v>
      </c>
      <c r="D207" s="12">
        <v>605121.23499999999</v>
      </c>
      <c r="E207" s="12">
        <v>625742.47</v>
      </c>
      <c r="F207" s="17">
        <v>584500</v>
      </c>
      <c r="G207" s="11"/>
      <c r="H207" s="12"/>
      <c r="I207" s="12"/>
      <c r="J207" s="12"/>
      <c r="K207" s="16">
        <v>2</v>
      </c>
      <c r="L207" s="12">
        <v>605121.23499999999</v>
      </c>
      <c r="M207" s="12">
        <v>625742.47</v>
      </c>
      <c r="N207" s="17">
        <v>584500</v>
      </c>
    </row>
    <row r="208" spans="1:14" x14ac:dyDescent="0.3">
      <c r="A208" s="40" t="s">
        <v>23</v>
      </c>
      <c r="B208" s="16">
        <v>2</v>
      </c>
      <c r="C208" s="12">
        <f t="shared" si="44"/>
        <v>66.666666666666671</v>
      </c>
      <c r="D208" s="12">
        <v>617160.81499999994</v>
      </c>
      <c r="E208" s="12">
        <v>618621.63</v>
      </c>
      <c r="F208" s="17">
        <v>615700</v>
      </c>
      <c r="G208" s="11">
        <v>1</v>
      </c>
      <c r="H208" s="12">
        <v>613778.61</v>
      </c>
      <c r="I208" s="12">
        <v>613778.61</v>
      </c>
      <c r="J208" s="12">
        <v>613778.61</v>
      </c>
      <c r="K208" s="16">
        <v>3</v>
      </c>
      <c r="L208" s="12">
        <v>616033.41333333321</v>
      </c>
      <c r="M208" s="12">
        <v>618621.63</v>
      </c>
      <c r="N208" s="17">
        <v>613778.61</v>
      </c>
    </row>
    <row r="209" spans="1:14" x14ac:dyDescent="0.3">
      <c r="A209" s="40" t="s">
        <v>24</v>
      </c>
      <c r="B209" s="16">
        <v>1</v>
      </c>
      <c r="C209" s="12">
        <f t="shared" si="44"/>
        <v>100</v>
      </c>
      <c r="D209" s="12">
        <v>629145.85</v>
      </c>
      <c r="E209" s="12">
        <v>629145.85</v>
      </c>
      <c r="F209" s="17">
        <v>629145.85</v>
      </c>
      <c r="G209" s="11"/>
      <c r="H209" s="12"/>
      <c r="I209" s="12"/>
      <c r="J209" s="12"/>
      <c r="K209" s="16">
        <v>1</v>
      </c>
      <c r="L209" s="12">
        <v>629145.85</v>
      </c>
      <c r="M209" s="12">
        <v>629145.85</v>
      </c>
      <c r="N209" s="17">
        <v>629145.85</v>
      </c>
    </row>
    <row r="210" spans="1:14" ht="15" thickBot="1" x14ac:dyDescent="0.35">
      <c r="A210" s="41" t="s">
        <v>19</v>
      </c>
      <c r="B210" s="23">
        <v>1</v>
      </c>
      <c r="C210" s="24">
        <f t="shared" si="44"/>
        <v>100</v>
      </c>
      <c r="D210" s="24">
        <v>670686.71999999997</v>
      </c>
      <c r="E210" s="24">
        <v>670686.71999999997</v>
      </c>
      <c r="F210" s="25">
        <v>670686.71999999997</v>
      </c>
      <c r="G210" s="26"/>
      <c r="H210" s="24"/>
      <c r="I210" s="24"/>
      <c r="J210" s="24"/>
      <c r="K210" s="23">
        <v>1</v>
      </c>
      <c r="L210" s="24">
        <v>670686.71999999997</v>
      </c>
      <c r="M210" s="24">
        <v>670686.71999999997</v>
      </c>
      <c r="N210" s="25">
        <v>670686.71999999997</v>
      </c>
    </row>
    <row r="211" spans="1:14" x14ac:dyDescent="0.3">
      <c r="A211" s="39" t="s">
        <v>72</v>
      </c>
      <c r="B211" s="13">
        <v>129</v>
      </c>
      <c r="C211" s="14">
        <f>B211/K211%</f>
        <v>71.666666666666671</v>
      </c>
      <c r="D211" s="14">
        <v>752838.33744186047</v>
      </c>
      <c r="E211" s="14">
        <v>1058896.67</v>
      </c>
      <c r="F211" s="15">
        <v>615000</v>
      </c>
      <c r="G211" s="19">
        <v>51</v>
      </c>
      <c r="H211" s="14">
        <v>798193.36882352957</v>
      </c>
      <c r="I211" s="14">
        <v>1332210.22</v>
      </c>
      <c r="J211" s="14">
        <v>657300</v>
      </c>
      <c r="K211" s="13">
        <f>B211+G211</f>
        <v>180</v>
      </c>
      <c r="L211" s="14">
        <v>765688.92966666655</v>
      </c>
      <c r="M211" s="14">
        <v>1332210.22</v>
      </c>
      <c r="N211" s="15">
        <v>615000</v>
      </c>
    </row>
    <row r="212" spans="1:14" x14ac:dyDescent="0.3">
      <c r="A212" s="40" t="s">
        <v>22</v>
      </c>
      <c r="B212" s="16">
        <v>15</v>
      </c>
      <c r="C212" s="12">
        <f t="shared" ref="C212:C221" si="45">B212/K212%</f>
        <v>78.94736842105263</v>
      </c>
      <c r="D212" s="12">
        <v>758659.2146666667</v>
      </c>
      <c r="E212" s="12">
        <v>958609.9</v>
      </c>
      <c r="F212" s="17">
        <v>646000</v>
      </c>
      <c r="G212" s="11">
        <v>4</v>
      </c>
      <c r="H212" s="12">
        <v>822402.25499999989</v>
      </c>
      <c r="I212" s="12">
        <v>1000000</v>
      </c>
      <c r="J212" s="12">
        <v>686071.2</v>
      </c>
      <c r="K212" s="16">
        <v>19</v>
      </c>
      <c r="L212" s="12">
        <v>772078.80210526322</v>
      </c>
      <c r="M212" s="12">
        <v>1000000</v>
      </c>
      <c r="N212" s="17">
        <v>646000</v>
      </c>
    </row>
    <row r="213" spans="1:14" x14ac:dyDescent="0.3">
      <c r="A213" s="40" t="s">
        <v>37</v>
      </c>
      <c r="B213" s="16">
        <v>47</v>
      </c>
      <c r="C213" s="12">
        <f t="shared" si="45"/>
        <v>72.307692307692307</v>
      </c>
      <c r="D213" s="12">
        <v>759382.39659574453</v>
      </c>
      <c r="E213" s="12">
        <v>1058896.67</v>
      </c>
      <c r="F213" s="17">
        <v>645373.53</v>
      </c>
      <c r="G213" s="11">
        <v>18</v>
      </c>
      <c r="H213" s="12">
        <v>812594.90222222218</v>
      </c>
      <c r="I213" s="12">
        <v>1332210.22</v>
      </c>
      <c r="J213" s="12">
        <v>681598.07</v>
      </c>
      <c r="K213" s="16">
        <v>65</v>
      </c>
      <c r="L213" s="12">
        <v>774118.16738461505</v>
      </c>
      <c r="M213" s="12">
        <v>1332210.22</v>
      </c>
      <c r="N213" s="17">
        <v>645373.53</v>
      </c>
    </row>
    <row r="214" spans="1:14" x14ac:dyDescent="0.3">
      <c r="A214" s="40" t="s">
        <v>23</v>
      </c>
      <c r="B214" s="16">
        <v>32</v>
      </c>
      <c r="C214" s="12">
        <f t="shared" si="45"/>
        <v>66.666666666666671</v>
      </c>
      <c r="D214" s="12">
        <v>742415.17062500003</v>
      </c>
      <c r="E214" s="12">
        <v>966300</v>
      </c>
      <c r="F214" s="17">
        <v>615000</v>
      </c>
      <c r="G214" s="11">
        <v>16</v>
      </c>
      <c r="H214" s="12">
        <v>779871.82250000001</v>
      </c>
      <c r="I214" s="12">
        <v>1180104.53</v>
      </c>
      <c r="J214" s="12">
        <v>657300</v>
      </c>
      <c r="K214" s="16">
        <v>48</v>
      </c>
      <c r="L214" s="12">
        <v>754900.72125000006</v>
      </c>
      <c r="M214" s="12">
        <v>1180104.53</v>
      </c>
      <c r="N214" s="17">
        <v>615000</v>
      </c>
    </row>
    <row r="215" spans="1:14" x14ac:dyDescent="0.3">
      <c r="A215" s="40" t="s">
        <v>24</v>
      </c>
      <c r="B215" s="16">
        <v>9</v>
      </c>
      <c r="C215" s="12">
        <f t="shared" si="45"/>
        <v>64.285714285714278</v>
      </c>
      <c r="D215" s="12">
        <v>751708.69333333336</v>
      </c>
      <c r="E215" s="12">
        <v>844227.81</v>
      </c>
      <c r="F215" s="17">
        <v>672740.24</v>
      </c>
      <c r="G215" s="11">
        <v>5</v>
      </c>
      <c r="H215" s="12">
        <v>773775.62999999989</v>
      </c>
      <c r="I215" s="12">
        <v>891308.7</v>
      </c>
      <c r="J215" s="12">
        <v>691805.5</v>
      </c>
      <c r="K215" s="16">
        <v>14</v>
      </c>
      <c r="L215" s="12">
        <v>759589.74214285717</v>
      </c>
      <c r="M215" s="12">
        <v>891308.7</v>
      </c>
      <c r="N215" s="17">
        <v>672740.24</v>
      </c>
    </row>
    <row r="216" spans="1:14" x14ac:dyDescent="0.3">
      <c r="A216" s="40" t="s">
        <v>25</v>
      </c>
      <c r="B216" s="16">
        <v>4</v>
      </c>
      <c r="C216" s="12">
        <f t="shared" si="45"/>
        <v>80</v>
      </c>
      <c r="D216" s="12">
        <v>787817.9325</v>
      </c>
      <c r="E216" s="12">
        <v>859832.73</v>
      </c>
      <c r="F216" s="17">
        <v>759100</v>
      </c>
      <c r="G216" s="11">
        <v>1</v>
      </c>
      <c r="H216" s="12">
        <v>820292.94</v>
      </c>
      <c r="I216" s="12">
        <v>820292.94</v>
      </c>
      <c r="J216" s="12">
        <v>820292.94</v>
      </c>
      <c r="K216" s="16">
        <v>5</v>
      </c>
      <c r="L216" s="12">
        <v>794312.93400000001</v>
      </c>
      <c r="M216" s="12">
        <v>859832.73</v>
      </c>
      <c r="N216" s="17">
        <v>759100</v>
      </c>
    </row>
    <row r="217" spans="1:14" x14ac:dyDescent="0.3">
      <c r="A217" s="40" t="s">
        <v>28</v>
      </c>
      <c r="B217" s="16">
        <v>2</v>
      </c>
      <c r="C217" s="12">
        <f t="shared" si="45"/>
        <v>100</v>
      </c>
      <c r="D217" s="12">
        <v>722893.4</v>
      </c>
      <c r="E217" s="12">
        <v>781662.79</v>
      </c>
      <c r="F217" s="17">
        <v>664124.01</v>
      </c>
      <c r="G217" s="11"/>
      <c r="H217" s="12"/>
      <c r="I217" s="12"/>
      <c r="J217" s="12"/>
      <c r="K217" s="16">
        <v>2</v>
      </c>
      <c r="L217" s="12">
        <v>722893.4</v>
      </c>
      <c r="M217" s="12">
        <v>781662.79</v>
      </c>
      <c r="N217" s="17">
        <v>664124.01</v>
      </c>
    </row>
    <row r="218" spans="1:14" x14ac:dyDescent="0.3">
      <c r="A218" s="40" t="s">
        <v>19</v>
      </c>
      <c r="B218" s="16">
        <v>8</v>
      </c>
      <c r="C218" s="12">
        <f t="shared" si="45"/>
        <v>80</v>
      </c>
      <c r="D218" s="12">
        <v>735037.53499999992</v>
      </c>
      <c r="E218" s="12">
        <v>798340.47</v>
      </c>
      <c r="F218" s="17">
        <v>679700</v>
      </c>
      <c r="G218" s="11">
        <v>2</v>
      </c>
      <c r="H218" s="12">
        <v>750400</v>
      </c>
      <c r="I218" s="12">
        <v>821100</v>
      </c>
      <c r="J218" s="12">
        <v>679700</v>
      </c>
      <c r="K218" s="16">
        <v>10</v>
      </c>
      <c r="L218" s="12">
        <v>738110.02799999993</v>
      </c>
      <c r="M218" s="12">
        <v>821100</v>
      </c>
      <c r="N218" s="17">
        <v>679700</v>
      </c>
    </row>
    <row r="219" spans="1:14" x14ac:dyDescent="0.3">
      <c r="A219" s="40" t="s">
        <v>30</v>
      </c>
      <c r="B219" s="16">
        <v>5</v>
      </c>
      <c r="C219" s="12">
        <f t="shared" si="45"/>
        <v>71.428571428571416</v>
      </c>
      <c r="D219" s="12">
        <v>721628.49199999997</v>
      </c>
      <c r="E219" s="12">
        <v>803219.92</v>
      </c>
      <c r="F219" s="17">
        <v>620562.32999999996</v>
      </c>
      <c r="G219" s="11">
        <v>2</v>
      </c>
      <c r="H219" s="12">
        <v>696364.27500000002</v>
      </c>
      <c r="I219" s="12">
        <v>734932.38</v>
      </c>
      <c r="J219" s="12">
        <v>657796.17000000004</v>
      </c>
      <c r="K219" s="16">
        <v>7</v>
      </c>
      <c r="L219" s="12">
        <v>714410.14428571425</v>
      </c>
      <c r="M219" s="12">
        <v>803219.92</v>
      </c>
      <c r="N219" s="17">
        <v>620562.32999999996</v>
      </c>
    </row>
    <row r="220" spans="1:14" x14ac:dyDescent="0.3">
      <c r="A220" s="40" t="s">
        <v>26</v>
      </c>
      <c r="B220" s="16">
        <v>3</v>
      </c>
      <c r="C220" s="12">
        <f t="shared" si="45"/>
        <v>75</v>
      </c>
      <c r="D220" s="12">
        <v>713643.94000000006</v>
      </c>
      <c r="E220" s="12">
        <v>755446.92</v>
      </c>
      <c r="F220" s="17">
        <v>681449.59</v>
      </c>
      <c r="G220" s="11">
        <v>1</v>
      </c>
      <c r="H220" s="12">
        <v>709173.02</v>
      </c>
      <c r="I220" s="12">
        <v>709173.02</v>
      </c>
      <c r="J220" s="12">
        <v>709173.02</v>
      </c>
      <c r="K220" s="16">
        <v>4</v>
      </c>
      <c r="L220" s="12">
        <v>712526.21000000008</v>
      </c>
      <c r="M220" s="12">
        <v>755446.92</v>
      </c>
      <c r="N220" s="17">
        <v>681449.59</v>
      </c>
    </row>
    <row r="221" spans="1:14" ht="15" thickBot="1" x14ac:dyDescent="0.35">
      <c r="A221" s="43" t="s">
        <v>17</v>
      </c>
      <c r="B221" s="30">
        <v>4</v>
      </c>
      <c r="C221" s="31">
        <f t="shared" si="45"/>
        <v>66.666666666666671</v>
      </c>
      <c r="D221" s="31">
        <v>824046.97</v>
      </c>
      <c r="E221" s="31">
        <v>930718.62</v>
      </c>
      <c r="F221" s="32">
        <v>700000</v>
      </c>
      <c r="G221" s="33">
        <v>2</v>
      </c>
      <c r="H221" s="31">
        <v>1010861.365</v>
      </c>
      <c r="I221" s="31">
        <v>1148730</v>
      </c>
      <c r="J221" s="31">
        <v>872992.73</v>
      </c>
      <c r="K221" s="30">
        <v>6</v>
      </c>
      <c r="L221" s="31">
        <v>886318.43499999994</v>
      </c>
      <c r="M221" s="31">
        <v>1148730</v>
      </c>
      <c r="N221" s="32">
        <v>700000</v>
      </c>
    </row>
    <row r="222" spans="1:14" x14ac:dyDescent="0.3">
      <c r="A222" s="42" t="s">
        <v>73</v>
      </c>
      <c r="B222" s="18">
        <v>5</v>
      </c>
      <c r="C222" s="10">
        <f>B222/K222%</f>
        <v>62.5</v>
      </c>
      <c r="D222" s="10">
        <v>624133.44999999995</v>
      </c>
      <c r="E222" s="10">
        <v>700058.22</v>
      </c>
      <c r="F222" s="28">
        <v>568933.16</v>
      </c>
      <c r="G222" s="9">
        <v>3</v>
      </c>
      <c r="H222" s="10">
        <v>590251.03666666674</v>
      </c>
      <c r="I222" s="10">
        <v>594500</v>
      </c>
      <c r="J222" s="10">
        <v>587222.6</v>
      </c>
      <c r="K222" s="18">
        <f>B222+G222</f>
        <v>8</v>
      </c>
      <c r="L222" s="10">
        <v>611427.54499999993</v>
      </c>
      <c r="M222" s="10">
        <v>700058.22</v>
      </c>
      <c r="N222" s="28">
        <v>568933.16</v>
      </c>
    </row>
    <row r="223" spans="1:14" ht="15" thickBot="1" x14ac:dyDescent="0.35">
      <c r="A223" s="41" t="s">
        <v>23</v>
      </c>
      <c r="B223" s="23">
        <v>5</v>
      </c>
      <c r="C223" s="24">
        <f t="shared" ref="C223" si="46">B223/K223%</f>
        <v>62.5</v>
      </c>
      <c r="D223" s="24">
        <v>624133.44999999995</v>
      </c>
      <c r="E223" s="24">
        <v>700058.22</v>
      </c>
      <c r="F223" s="25">
        <v>568933.16</v>
      </c>
      <c r="G223" s="26">
        <v>3</v>
      </c>
      <c r="H223" s="24">
        <v>590251.03666666674</v>
      </c>
      <c r="I223" s="24">
        <v>594500</v>
      </c>
      <c r="J223" s="24">
        <v>587222.6</v>
      </c>
      <c r="K223" s="23">
        <v>8</v>
      </c>
      <c r="L223" s="24">
        <v>611427.54499999993</v>
      </c>
      <c r="M223" s="24">
        <v>700058.22</v>
      </c>
      <c r="N223" s="25">
        <v>568933.16</v>
      </c>
    </row>
    <row r="224" spans="1:14" x14ac:dyDescent="0.3">
      <c r="A224" s="39" t="s">
        <v>74</v>
      </c>
      <c r="B224" s="13">
        <v>2</v>
      </c>
      <c r="C224" s="14">
        <f>B224/K224%</f>
        <v>66.666666666666671</v>
      </c>
      <c r="D224" s="14">
        <v>1297378.6949999998</v>
      </c>
      <c r="E224" s="14">
        <v>1411000</v>
      </c>
      <c r="F224" s="15">
        <v>1183757.3899999999</v>
      </c>
      <c r="G224" s="19">
        <v>1</v>
      </c>
      <c r="H224" s="14">
        <v>1266598.81</v>
      </c>
      <c r="I224" s="14">
        <v>1266598.81</v>
      </c>
      <c r="J224" s="14">
        <v>1266598.81</v>
      </c>
      <c r="K224" s="13">
        <f>B224+G224</f>
        <v>3</v>
      </c>
      <c r="L224" s="14">
        <v>1287118.7333333334</v>
      </c>
      <c r="M224" s="14">
        <v>1411000</v>
      </c>
      <c r="N224" s="15">
        <v>1183757.3899999999</v>
      </c>
    </row>
    <row r="225" spans="1:14" x14ac:dyDescent="0.3">
      <c r="A225" s="40" t="s">
        <v>22</v>
      </c>
      <c r="B225" s="16">
        <v>1</v>
      </c>
      <c r="C225" s="12">
        <f t="shared" ref="C225:C226" si="47">B225/K225%</f>
        <v>100</v>
      </c>
      <c r="D225" s="12">
        <v>1183757.3899999999</v>
      </c>
      <c r="E225" s="12">
        <v>1183757.3899999999</v>
      </c>
      <c r="F225" s="17">
        <v>1183757.3899999999</v>
      </c>
      <c r="G225" s="11"/>
      <c r="H225" s="12"/>
      <c r="I225" s="12"/>
      <c r="J225" s="12"/>
      <c r="K225" s="16">
        <v>1</v>
      </c>
      <c r="L225" s="12">
        <v>1183757.3899999999</v>
      </c>
      <c r="M225" s="12">
        <v>1183757.3899999999</v>
      </c>
      <c r="N225" s="17">
        <v>1183757.3899999999</v>
      </c>
    </row>
    <row r="226" spans="1:14" ht="15" thickBot="1" x14ac:dyDescent="0.35">
      <c r="A226" s="43" t="s">
        <v>19</v>
      </c>
      <c r="B226" s="30">
        <v>1</v>
      </c>
      <c r="C226" s="31">
        <f t="shared" si="47"/>
        <v>50</v>
      </c>
      <c r="D226" s="31">
        <v>1411000</v>
      </c>
      <c r="E226" s="31">
        <v>1411000</v>
      </c>
      <c r="F226" s="32">
        <v>1411000</v>
      </c>
      <c r="G226" s="33">
        <v>1</v>
      </c>
      <c r="H226" s="31">
        <v>1266598.81</v>
      </c>
      <c r="I226" s="31">
        <v>1266598.81</v>
      </c>
      <c r="J226" s="31">
        <v>1266598.81</v>
      </c>
      <c r="K226" s="30">
        <v>2</v>
      </c>
      <c r="L226" s="31">
        <v>1338799.405</v>
      </c>
      <c r="M226" s="31">
        <v>1411000</v>
      </c>
      <c r="N226" s="32">
        <v>1266598.81</v>
      </c>
    </row>
    <row r="227" spans="1:14" x14ac:dyDescent="0.3">
      <c r="A227" s="42" t="s">
        <v>75</v>
      </c>
      <c r="B227" s="18">
        <v>27</v>
      </c>
      <c r="C227" s="10">
        <f>B227/K227%</f>
        <v>62.790697674418603</v>
      </c>
      <c r="D227" s="10">
        <v>576699.62962962966</v>
      </c>
      <c r="E227" s="10">
        <v>660530</v>
      </c>
      <c r="F227" s="28">
        <v>438263</v>
      </c>
      <c r="G227" s="9">
        <v>16</v>
      </c>
      <c r="H227" s="10">
        <v>565886.739375</v>
      </c>
      <c r="I227" s="10">
        <v>648874</v>
      </c>
      <c r="J227" s="10">
        <v>442717</v>
      </c>
      <c r="K227" s="18">
        <f>B227+G227</f>
        <v>43</v>
      </c>
      <c r="L227" s="10">
        <v>572676.22860465117</v>
      </c>
      <c r="M227" s="10">
        <v>660530</v>
      </c>
      <c r="N227" s="28">
        <v>438263</v>
      </c>
    </row>
    <row r="228" spans="1:14" x14ac:dyDescent="0.3">
      <c r="A228" s="40" t="s">
        <v>22</v>
      </c>
      <c r="B228" s="16">
        <v>3</v>
      </c>
      <c r="C228" s="12">
        <f t="shared" ref="C228:C235" si="48">B228/K228%</f>
        <v>60</v>
      </c>
      <c r="D228" s="12">
        <v>588976.66666666663</v>
      </c>
      <c r="E228" s="12">
        <v>660530</v>
      </c>
      <c r="F228" s="17">
        <v>540500</v>
      </c>
      <c r="G228" s="11">
        <v>2</v>
      </c>
      <c r="H228" s="12">
        <v>634437</v>
      </c>
      <c r="I228" s="12">
        <v>648874</v>
      </c>
      <c r="J228" s="12">
        <v>620000</v>
      </c>
      <c r="K228" s="16">
        <v>5</v>
      </c>
      <c r="L228" s="12">
        <v>607160.80000000005</v>
      </c>
      <c r="M228" s="12">
        <v>660530</v>
      </c>
      <c r="N228" s="17">
        <v>540500</v>
      </c>
    </row>
    <row r="229" spans="1:14" x14ac:dyDescent="0.3">
      <c r="A229" s="40" t="s">
        <v>37</v>
      </c>
      <c r="B229" s="16">
        <v>7</v>
      </c>
      <c r="C229" s="12">
        <f t="shared" si="48"/>
        <v>58.333333333333336</v>
      </c>
      <c r="D229" s="12">
        <v>578231.71428571432</v>
      </c>
      <c r="E229" s="12">
        <v>634478</v>
      </c>
      <c r="F229" s="17">
        <v>525000</v>
      </c>
      <c r="G229" s="11">
        <v>5</v>
      </c>
      <c r="H229" s="12">
        <v>575014.6</v>
      </c>
      <c r="I229" s="12">
        <v>633473</v>
      </c>
      <c r="J229" s="12">
        <v>520000</v>
      </c>
      <c r="K229" s="16">
        <v>12</v>
      </c>
      <c r="L229" s="12">
        <v>576891.25</v>
      </c>
      <c r="M229" s="12">
        <v>634478</v>
      </c>
      <c r="N229" s="17">
        <v>520000</v>
      </c>
    </row>
    <row r="230" spans="1:14" x14ac:dyDescent="0.3">
      <c r="A230" s="40" t="s">
        <v>23</v>
      </c>
      <c r="B230" s="16">
        <v>3</v>
      </c>
      <c r="C230" s="12">
        <f t="shared" si="48"/>
        <v>60</v>
      </c>
      <c r="D230" s="12">
        <v>594272</v>
      </c>
      <c r="E230" s="12">
        <v>624239</v>
      </c>
      <c r="F230" s="17">
        <v>548600</v>
      </c>
      <c r="G230" s="11">
        <v>2</v>
      </c>
      <c r="H230" s="12">
        <v>509300</v>
      </c>
      <c r="I230" s="12">
        <v>509300</v>
      </c>
      <c r="J230" s="12">
        <v>509300</v>
      </c>
      <c r="K230" s="16">
        <v>5</v>
      </c>
      <c r="L230" s="12">
        <v>560283.19999999995</v>
      </c>
      <c r="M230" s="12">
        <v>624239</v>
      </c>
      <c r="N230" s="17">
        <v>509300</v>
      </c>
    </row>
    <row r="231" spans="1:14" x14ac:dyDescent="0.3">
      <c r="A231" s="40" t="s">
        <v>24</v>
      </c>
      <c r="B231" s="16">
        <v>7</v>
      </c>
      <c r="C231" s="12">
        <f t="shared" si="48"/>
        <v>58.333333333333336</v>
      </c>
      <c r="D231" s="12">
        <v>585337</v>
      </c>
      <c r="E231" s="12">
        <v>651047</v>
      </c>
      <c r="F231" s="17">
        <v>524700</v>
      </c>
      <c r="G231" s="11">
        <v>5</v>
      </c>
      <c r="H231" s="12">
        <v>585287.76600000006</v>
      </c>
      <c r="I231" s="12">
        <v>622916</v>
      </c>
      <c r="J231" s="12">
        <v>524700</v>
      </c>
      <c r="K231" s="16">
        <v>12</v>
      </c>
      <c r="L231" s="12">
        <v>585316.48583333334</v>
      </c>
      <c r="M231" s="12">
        <v>651047</v>
      </c>
      <c r="N231" s="17">
        <v>524700</v>
      </c>
    </row>
    <row r="232" spans="1:14" x14ac:dyDescent="0.3">
      <c r="A232" s="40" t="s">
        <v>25</v>
      </c>
      <c r="B232" s="16">
        <v>1</v>
      </c>
      <c r="C232" s="12">
        <f t="shared" si="48"/>
        <v>100</v>
      </c>
      <c r="D232" s="12">
        <v>635400</v>
      </c>
      <c r="E232" s="12">
        <v>635400</v>
      </c>
      <c r="F232" s="17">
        <v>635400</v>
      </c>
      <c r="G232" s="11"/>
      <c r="H232" s="12"/>
      <c r="I232" s="12"/>
      <c r="J232" s="12"/>
      <c r="K232" s="16">
        <v>1</v>
      </c>
      <c r="L232" s="12">
        <v>635400</v>
      </c>
      <c r="M232" s="12">
        <v>635400</v>
      </c>
      <c r="N232" s="17">
        <v>635400</v>
      </c>
    </row>
    <row r="233" spans="1:14" x14ac:dyDescent="0.3">
      <c r="A233" s="40" t="s">
        <v>28</v>
      </c>
      <c r="B233" s="16">
        <v>2</v>
      </c>
      <c r="C233" s="12">
        <f t="shared" si="48"/>
        <v>100</v>
      </c>
      <c r="D233" s="12">
        <v>584500</v>
      </c>
      <c r="E233" s="12">
        <v>584500</v>
      </c>
      <c r="F233" s="17">
        <v>584500</v>
      </c>
      <c r="G233" s="11"/>
      <c r="H233" s="12"/>
      <c r="I233" s="12"/>
      <c r="J233" s="12"/>
      <c r="K233" s="16">
        <v>2</v>
      </c>
      <c r="L233" s="12">
        <v>584500</v>
      </c>
      <c r="M233" s="12">
        <v>584500</v>
      </c>
      <c r="N233" s="17">
        <v>584500</v>
      </c>
    </row>
    <row r="234" spans="1:14" x14ac:dyDescent="0.3">
      <c r="A234" s="40" t="s">
        <v>19</v>
      </c>
      <c r="B234" s="16">
        <v>3</v>
      </c>
      <c r="C234" s="12">
        <f t="shared" si="48"/>
        <v>75</v>
      </c>
      <c r="D234" s="12">
        <v>518321</v>
      </c>
      <c r="E234" s="12">
        <v>584500</v>
      </c>
      <c r="F234" s="17">
        <v>438263</v>
      </c>
      <c r="G234" s="11">
        <v>1</v>
      </c>
      <c r="H234" s="12">
        <v>442717</v>
      </c>
      <c r="I234" s="12">
        <v>442717</v>
      </c>
      <c r="J234" s="12">
        <v>442717</v>
      </c>
      <c r="K234" s="16">
        <v>4</v>
      </c>
      <c r="L234" s="12">
        <v>499420</v>
      </c>
      <c r="M234" s="12">
        <v>584500</v>
      </c>
      <c r="N234" s="17">
        <v>438263</v>
      </c>
    </row>
    <row r="235" spans="1:14" ht="15" thickBot="1" x14ac:dyDescent="0.35">
      <c r="A235" s="41" t="s">
        <v>26</v>
      </c>
      <c r="B235" s="23">
        <v>1</v>
      </c>
      <c r="C235" s="24">
        <f t="shared" si="48"/>
        <v>50</v>
      </c>
      <c r="D235" s="24">
        <v>516800</v>
      </c>
      <c r="E235" s="24">
        <v>516800</v>
      </c>
      <c r="F235" s="25">
        <v>516800</v>
      </c>
      <c r="G235" s="26">
        <v>1</v>
      </c>
      <c r="H235" s="24">
        <v>522485</v>
      </c>
      <c r="I235" s="24">
        <v>522485</v>
      </c>
      <c r="J235" s="24">
        <v>522485</v>
      </c>
      <c r="K235" s="23">
        <v>2</v>
      </c>
      <c r="L235" s="24">
        <v>519642.5</v>
      </c>
      <c r="M235" s="24">
        <v>522485</v>
      </c>
      <c r="N235" s="25">
        <v>516800</v>
      </c>
    </row>
    <row r="236" spans="1:14" x14ac:dyDescent="0.3">
      <c r="A236" s="39" t="s">
        <v>77</v>
      </c>
      <c r="B236" s="13">
        <v>8</v>
      </c>
      <c r="C236" s="14">
        <f>B236/K236%</f>
        <v>61.538461538461533</v>
      </c>
      <c r="D236" s="14">
        <v>403512.5</v>
      </c>
      <c r="E236" s="14">
        <v>418000</v>
      </c>
      <c r="F236" s="15">
        <v>390100</v>
      </c>
      <c r="G236" s="19">
        <v>5</v>
      </c>
      <c r="H236" s="14">
        <v>395680</v>
      </c>
      <c r="I236" s="14">
        <v>418000</v>
      </c>
      <c r="J236" s="14">
        <v>390100</v>
      </c>
      <c r="K236" s="13">
        <f>B236+G236</f>
        <v>13</v>
      </c>
      <c r="L236" s="14">
        <v>400500</v>
      </c>
      <c r="M236" s="14">
        <v>418000</v>
      </c>
      <c r="N236" s="15">
        <v>390100</v>
      </c>
    </row>
    <row r="237" spans="1:14" ht="15" thickBot="1" x14ac:dyDescent="0.35">
      <c r="A237" s="43" t="s">
        <v>19</v>
      </c>
      <c r="B237" s="30">
        <v>8</v>
      </c>
      <c r="C237" s="31">
        <f t="shared" ref="C237" si="49">B237/K237%</f>
        <v>61.538461538461533</v>
      </c>
      <c r="D237" s="31">
        <v>403512.5</v>
      </c>
      <c r="E237" s="31">
        <v>418000</v>
      </c>
      <c r="F237" s="32">
        <v>390100</v>
      </c>
      <c r="G237" s="33">
        <v>5</v>
      </c>
      <c r="H237" s="31">
        <v>395680</v>
      </c>
      <c r="I237" s="31">
        <v>418000</v>
      </c>
      <c r="J237" s="31">
        <v>390100</v>
      </c>
      <c r="K237" s="30">
        <v>13</v>
      </c>
      <c r="L237" s="31">
        <v>400500</v>
      </c>
      <c r="M237" s="31">
        <v>418000</v>
      </c>
      <c r="N237" s="32">
        <v>390100</v>
      </c>
    </row>
    <row r="238" spans="1:14" x14ac:dyDescent="0.3">
      <c r="A238" s="42" t="s">
        <v>78</v>
      </c>
      <c r="B238" s="18">
        <v>100</v>
      </c>
      <c r="C238" s="10">
        <f>B238/K238%</f>
        <v>62.893081761006286</v>
      </c>
      <c r="D238" s="10">
        <v>645166.96810000017</v>
      </c>
      <c r="E238" s="10">
        <v>780661</v>
      </c>
      <c r="F238" s="28">
        <v>516800</v>
      </c>
      <c r="G238" s="9">
        <v>59</v>
      </c>
      <c r="H238" s="10">
        <v>653534.14169491525</v>
      </c>
      <c r="I238" s="10">
        <v>757117.5</v>
      </c>
      <c r="J238" s="10">
        <v>548600</v>
      </c>
      <c r="K238" s="18">
        <f>B238+G238</f>
        <v>159</v>
      </c>
      <c r="L238" s="10">
        <v>648271.76836477988</v>
      </c>
      <c r="M238" s="10">
        <v>780661</v>
      </c>
      <c r="N238" s="28">
        <v>516800</v>
      </c>
    </row>
    <row r="239" spans="1:14" x14ac:dyDescent="0.3">
      <c r="A239" s="40" t="s">
        <v>22</v>
      </c>
      <c r="B239" s="16">
        <v>8</v>
      </c>
      <c r="C239" s="12">
        <f t="shared" ref="C239:C247" si="50">B239/K239%</f>
        <v>47.058823529411761</v>
      </c>
      <c r="D239" s="12">
        <v>669729.75250000006</v>
      </c>
      <c r="E239" s="12">
        <v>780661</v>
      </c>
      <c r="F239" s="17">
        <v>604900</v>
      </c>
      <c r="G239" s="11">
        <v>9</v>
      </c>
      <c r="H239" s="12">
        <v>625592.69666666666</v>
      </c>
      <c r="I239" s="12">
        <v>687430.01</v>
      </c>
      <c r="J239" s="12">
        <v>548600</v>
      </c>
      <c r="K239" s="16">
        <v>17</v>
      </c>
      <c r="L239" s="12">
        <v>646363.07588235289</v>
      </c>
      <c r="M239" s="12">
        <v>780661</v>
      </c>
      <c r="N239" s="17">
        <v>548600</v>
      </c>
    </row>
    <row r="240" spans="1:14" x14ac:dyDescent="0.3">
      <c r="A240" s="40" t="s">
        <v>37</v>
      </c>
      <c r="B240" s="16">
        <v>28</v>
      </c>
      <c r="C240" s="12">
        <f t="shared" si="50"/>
        <v>62.222222222222221</v>
      </c>
      <c r="D240" s="12">
        <v>662438.0082142856</v>
      </c>
      <c r="E240" s="12">
        <v>700917.28</v>
      </c>
      <c r="F240" s="17">
        <v>604900</v>
      </c>
      <c r="G240" s="11">
        <v>17</v>
      </c>
      <c r="H240" s="12">
        <v>682002.77058823523</v>
      </c>
      <c r="I240" s="12">
        <v>757117.5</v>
      </c>
      <c r="J240" s="12">
        <v>575400</v>
      </c>
      <c r="K240" s="16">
        <v>45</v>
      </c>
      <c r="L240" s="12">
        <v>669829.14066666667</v>
      </c>
      <c r="M240" s="12">
        <v>757117.5</v>
      </c>
      <c r="N240" s="17">
        <v>575400</v>
      </c>
    </row>
    <row r="241" spans="1:14" x14ac:dyDescent="0.3">
      <c r="A241" s="40" t="s">
        <v>23</v>
      </c>
      <c r="B241" s="16">
        <v>28</v>
      </c>
      <c r="C241" s="12">
        <f t="shared" si="50"/>
        <v>73.684210526315795</v>
      </c>
      <c r="D241" s="12">
        <v>634057.27464285714</v>
      </c>
      <c r="E241" s="12">
        <v>736247.04</v>
      </c>
      <c r="F241" s="17">
        <v>550936.71</v>
      </c>
      <c r="G241" s="11">
        <v>10</v>
      </c>
      <c r="H241" s="12">
        <v>663195.79200000002</v>
      </c>
      <c r="I241" s="12">
        <v>732543.87</v>
      </c>
      <c r="J241" s="12">
        <v>587748.18000000005</v>
      </c>
      <c r="K241" s="16">
        <v>38</v>
      </c>
      <c r="L241" s="12">
        <v>641725.30552631582</v>
      </c>
      <c r="M241" s="12">
        <v>736247.04</v>
      </c>
      <c r="N241" s="17">
        <v>550936.71</v>
      </c>
    </row>
    <row r="242" spans="1:14" x14ac:dyDescent="0.3">
      <c r="A242" s="40" t="s">
        <v>24</v>
      </c>
      <c r="B242" s="16">
        <v>9</v>
      </c>
      <c r="C242" s="12">
        <f t="shared" si="50"/>
        <v>52.941176470588232</v>
      </c>
      <c r="D242" s="12">
        <v>632157.45555555553</v>
      </c>
      <c r="E242" s="12">
        <v>715000</v>
      </c>
      <c r="F242" s="17">
        <v>516800</v>
      </c>
      <c r="G242" s="11">
        <v>8</v>
      </c>
      <c r="H242" s="12">
        <v>645675.14124999999</v>
      </c>
      <c r="I242" s="12">
        <v>674748.32</v>
      </c>
      <c r="J242" s="12">
        <v>604621.65</v>
      </c>
      <c r="K242" s="16">
        <v>17</v>
      </c>
      <c r="L242" s="12">
        <v>638518.71941176488</v>
      </c>
      <c r="M242" s="12">
        <v>715000</v>
      </c>
      <c r="N242" s="17">
        <v>516800</v>
      </c>
    </row>
    <row r="243" spans="1:14" x14ac:dyDescent="0.3">
      <c r="A243" s="40" t="s">
        <v>25</v>
      </c>
      <c r="B243" s="16">
        <v>7</v>
      </c>
      <c r="C243" s="12">
        <f t="shared" si="50"/>
        <v>87.5</v>
      </c>
      <c r="D243" s="12">
        <v>676833.92428571428</v>
      </c>
      <c r="E243" s="12">
        <v>720100</v>
      </c>
      <c r="F243" s="17">
        <v>635400</v>
      </c>
      <c r="G243" s="11">
        <v>1</v>
      </c>
      <c r="H243" s="12">
        <v>635400</v>
      </c>
      <c r="I243" s="12">
        <v>635400</v>
      </c>
      <c r="J243" s="12">
        <v>635400</v>
      </c>
      <c r="K243" s="16">
        <v>8</v>
      </c>
      <c r="L243" s="12">
        <v>671654.68374999997</v>
      </c>
      <c r="M243" s="12">
        <v>720100</v>
      </c>
      <c r="N243" s="17">
        <v>635400</v>
      </c>
    </row>
    <row r="244" spans="1:14" x14ac:dyDescent="0.3">
      <c r="A244" s="40" t="s">
        <v>28</v>
      </c>
      <c r="B244" s="16">
        <v>5</v>
      </c>
      <c r="C244" s="12">
        <f t="shared" si="50"/>
        <v>71.428571428571416</v>
      </c>
      <c r="D244" s="12">
        <v>633478.98</v>
      </c>
      <c r="E244" s="12">
        <v>664980.97</v>
      </c>
      <c r="F244" s="17">
        <v>604900</v>
      </c>
      <c r="G244" s="11">
        <v>2</v>
      </c>
      <c r="H244" s="12">
        <v>620892.11499999999</v>
      </c>
      <c r="I244" s="12">
        <v>652332.91</v>
      </c>
      <c r="J244" s="12">
        <v>589451.31999999995</v>
      </c>
      <c r="K244" s="16">
        <v>7</v>
      </c>
      <c r="L244" s="12">
        <v>629882.73285714281</v>
      </c>
      <c r="M244" s="12">
        <v>664980.97</v>
      </c>
      <c r="N244" s="17">
        <v>589451.31999999995</v>
      </c>
    </row>
    <row r="245" spans="1:14" x14ac:dyDescent="0.3">
      <c r="A245" s="40" t="s">
        <v>19</v>
      </c>
      <c r="B245" s="16">
        <v>6</v>
      </c>
      <c r="C245" s="12">
        <f t="shared" si="50"/>
        <v>40</v>
      </c>
      <c r="D245" s="12">
        <v>634917.74333333329</v>
      </c>
      <c r="E245" s="12">
        <v>710000</v>
      </c>
      <c r="F245" s="17">
        <v>579100</v>
      </c>
      <c r="G245" s="11">
        <v>9</v>
      </c>
      <c r="H245" s="12">
        <v>645341.76333333319</v>
      </c>
      <c r="I245" s="12">
        <v>701618.39</v>
      </c>
      <c r="J245" s="12">
        <v>584500</v>
      </c>
      <c r="K245" s="16">
        <v>15</v>
      </c>
      <c r="L245" s="12">
        <v>641172.1553333333</v>
      </c>
      <c r="M245" s="12">
        <v>710000</v>
      </c>
      <c r="N245" s="17">
        <v>579100</v>
      </c>
    </row>
    <row r="246" spans="1:14" x14ac:dyDescent="0.3">
      <c r="A246" s="40" t="s">
        <v>30</v>
      </c>
      <c r="B246" s="16">
        <v>8</v>
      </c>
      <c r="C246" s="12">
        <f t="shared" si="50"/>
        <v>80</v>
      </c>
      <c r="D246" s="12">
        <v>613029.36749999993</v>
      </c>
      <c r="E246" s="12">
        <v>657680.44999999995</v>
      </c>
      <c r="F246" s="17">
        <v>540500</v>
      </c>
      <c r="G246" s="11">
        <v>2</v>
      </c>
      <c r="H246" s="12">
        <v>597700</v>
      </c>
      <c r="I246" s="12">
        <v>620000</v>
      </c>
      <c r="J246" s="12">
        <v>575400</v>
      </c>
      <c r="K246" s="16">
        <v>10</v>
      </c>
      <c r="L246" s="12">
        <v>609963.49399999995</v>
      </c>
      <c r="M246" s="12">
        <v>657680.44999999995</v>
      </c>
      <c r="N246" s="17">
        <v>540500</v>
      </c>
    </row>
    <row r="247" spans="1:14" ht="15" thickBot="1" x14ac:dyDescent="0.35">
      <c r="A247" s="41" t="s">
        <v>26</v>
      </c>
      <c r="B247" s="23">
        <v>1</v>
      </c>
      <c r="C247" s="24">
        <f t="shared" si="50"/>
        <v>50</v>
      </c>
      <c r="D247" s="24">
        <v>548600</v>
      </c>
      <c r="E247" s="24">
        <v>548600</v>
      </c>
      <c r="F247" s="25">
        <v>548600</v>
      </c>
      <c r="G247" s="26">
        <v>1</v>
      </c>
      <c r="H247" s="24">
        <v>656113.84</v>
      </c>
      <c r="I247" s="24">
        <v>656113.84</v>
      </c>
      <c r="J247" s="24">
        <v>656113.84</v>
      </c>
      <c r="K247" s="23">
        <v>2</v>
      </c>
      <c r="L247" s="24">
        <v>602356.91999999993</v>
      </c>
      <c r="M247" s="24">
        <v>656113.84</v>
      </c>
      <c r="N247" s="25">
        <v>548600</v>
      </c>
    </row>
    <row r="248" spans="1:14" x14ac:dyDescent="0.3">
      <c r="A248" s="39" t="s">
        <v>79</v>
      </c>
      <c r="B248" s="13">
        <v>4</v>
      </c>
      <c r="C248" s="14">
        <f>B248/K248%</f>
        <v>80</v>
      </c>
      <c r="D248" s="14">
        <v>1066316.6775</v>
      </c>
      <c r="E248" s="14">
        <v>1300000</v>
      </c>
      <c r="F248" s="15">
        <v>865266.71</v>
      </c>
      <c r="G248" s="19">
        <v>1</v>
      </c>
      <c r="H248" s="14">
        <v>1045762.71</v>
      </c>
      <c r="I248" s="14">
        <v>1045762.71</v>
      </c>
      <c r="J248" s="14">
        <v>1045762.71</v>
      </c>
      <c r="K248" s="13">
        <f>B248+G248</f>
        <v>5</v>
      </c>
      <c r="L248" s="14">
        <v>1062205.8840000001</v>
      </c>
      <c r="M248" s="14">
        <v>1300000</v>
      </c>
      <c r="N248" s="15">
        <v>865266.71</v>
      </c>
    </row>
    <row r="249" spans="1:14" x14ac:dyDescent="0.3">
      <c r="A249" s="40" t="s">
        <v>23</v>
      </c>
      <c r="B249" s="16">
        <v>4</v>
      </c>
      <c r="C249" s="12">
        <f t="shared" ref="C249" si="51">B249/K249%</f>
        <v>100</v>
      </c>
      <c r="D249" s="12">
        <v>1066316.6775</v>
      </c>
      <c r="E249" s="12">
        <v>1300000</v>
      </c>
      <c r="F249" s="17">
        <v>865266.71</v>
      </c>
      <c r="G249" s="11"/>
      <c r="H249" s="12"/>
      <c r="I249" s="12"/>
      <c r="J249" s="12"/>
      <c r="K249" s="16">
        <v>4</v>
      </c>
      <c r="L249" s="12">
        <v>1066316.6775</v>
      </c>
      <c r="M249" s="12">
        <v>1300000</v>
      </c>
      <c r="N249" s="17">
        <v>865266.71</v>
      </c>
    </row>
    <row r="250" spans="1:14" ht="15" thickBot="1" x14ac:dyDescent="0.35">
      <c r="A250" s="43" t="s">
        <v>19</v>
      </c>
      <c r="B250" s="30"/>
      <c r="C250" s="33"/>
      <c r="D250" s="31"/>
      <c r="E250" s="31"/>
      <c r="F250" s="32"/>
      <c r="G250" s="33">
        <v>1</v>
      </c>
      <c r="H250" s="31">
        <v>1045762.71</v>
      </c>
      <c r="I250" s="31">
        <v>1045762.71</v>
      </c>
      <c r="J250" s="31">
        <v>1045762.71</v>
      </c>
      <c r="K250" s="30">
        <v>1</v>
      </c>
      <c r="L250" s="31">
        <v>1045762.71</v>
      </c>
      <c r="M250" s="31">
        <v>1045762.71</v>
      </c>
      <c r="N250" s="32">
        <v>1045762.71</v>
      </c>
    </row>
    <row r="251" spans="1:14" x14ac:dyDescent="0.3">
      <c r="A251" s="42" t="s">
        <v>80</v>
      </c>
      <c r="B251" s="18">
        <v>1</v>
      </c>
      <c r="C251" s="10">
        <f>B251/K251%</f>
        <v>14.285714285714285</v>
      </c>
      <c r="D251" s="10">
        <v>1379850</v>
      </c>
      <c r="E251" s="10">
        <v>1379850</v>
      </c>
      <c r="F251" s="28">
        <v>1379850</v>
      </c>
      <c r="G251" s="9">
        <v>6</v>
      </c>
      <c r="H251" s="10">
        <v>1259519.75</v>
      </c>
      <c r="I251" s="10">
        <v>1337375</v>
      </c>
      <c r="J251" s="10">
        <v>1088975</v>
      </c>
      <c r="K251" s="18">
        <f>B251+G251</f>
        <v>7</v>
      </c>
      <c r="L251" s="10">
        <v>1276709.7857142857</v>
      </c>
      <c r="M251" s="10">
        <v>1379850</v>
      </c>
      <c r="N251" s="28">
        <v>1088975</v>
      </c>
    </row>
    <row r="252" spans="1:14" x14ac:dyDescent="0.3">
      <c r="A252" s="40" t="s">
        <v>22</v>
      </c>
      <c r="B252" s="16"/>
      <c r="C252" s="11"/>
      <c r="D252" s="12"/>
      <c r="E252" s="12"/>
      <c r="F252" s="17"/>
      <c r="G252" s="11">
        <v>1</v>
      </c>
      <c r="H252" s="12">
        <v>1331825</v>
      </c>
      <c r="I252" s="12">
        <v>1331825</v>
      </c>
      <c r="J252" s="12">
        <v>1331825</v>
      </c>
      <c r="K252" s="16">
        <v>1</v>
      </c>
      <c r="L252" s="12">
        <v>1331825</v>
      </c>
      <c r="M252" s="12">
        <v>1331825</v>
      </c>
      <c r="N252" s="17">
        <v>1331825</v>
      </c>
    </row>
    <row r="253" spans="1:14" x14ac:dyDescent="0.3">
      <c r="A253" s="40" t="s">
        <v>23</v>
      </c>
      <c r="B253" s="16">
        <v>1</v>
      </c>
      <c r="C253" s="12">
        <f t="shared" ref="C253" si="52">B253/K253%</f>
        <v>100</v>
      </c>
      <c r="D253" s="12">
        <v>1379850</v>
      </c>
      <c r="E253" s="12">
        <v>1379850</v>
      </c>
      <c r="F253" s="17">
        <v>1379850</v>
      </c>
      <c r="G253" s="11"/>
      <c r="H253" s="12"/>
      <c r="I253" s="12"/>
      <c r="J253" s="12"/>
      <c r="K253" s="16">
        <v>1</v>
      </c>
      <c r="L253" s="12">
        <v>1379850</v>
      </c>
      <c r="M253" s="12">
        <v>1379850</v>
      </c>
      <c r="N253" s="17">
        <v>1379850</v>
      </c>
    </row>
    <row r="254" spans="1:14" x14ac:dyDescent="0.3">
      <c r="A254" s="40" t="s">
        <v>25</v>
      </c>
      <c r="B254" s="16"/>
      <c r="C254" s="11"/>
      <c r="D254" s="12"/>
      <c r="E254" s="12"/>
      <c r="F254" s="17"/>
      <c r="G254" s="11">
        <v>1</v>
      </c>
      <c r="H254" s="12">
        <v>1289900</v>
      </c>
      <c r="I254" s="12">
        <v>1289900</v>
      </c>
      <c r="J254" s="12">
        <v>1289900</v>
      </c>
      <c r="K254" s="16">
        <v>1</v>
      </c>
      <c r="L254" s="12">
        <v>1289900</v>
      </c>
      <c r="M254" s="12">
        <v>1289900</v>
      </c>
      <c r="N254" s="17">
        <v>1289900</v>
      </c>
    </row>
    <row r="255" spans="1:14" x14ac:dyDescent="0.3">
      <c r="A255" s="40" t="s">
        <v>28</v>
      </c>
      <c r="B255" s="16"/>
      <c r="C255" s="11"/>
      <c r="D255" s="12"/>
      <c r="E255" s="12"/>
      <c r="F255" s="17"/>
      <c r="G255" s="11">
        <v>1</v>
      </c>
      <c r="H255" s="12">
        <v>1337375</v>
      </c>
      <c r="I255" s="12">
        <v>1337375</v>
      </c>
      <c r="J255" s="12">
        <v>1337375</v>
      </c>
      <c r="K255" s="16">
        <v>1</v>
      </c>
      <c r="L255" s="12">
        <v>1337375</v>
      </c>
      <c r="M255" s="12">
        <v>1337375</v>
      </c>
      <c r="N255" s="17">
        <v>1337375</v>
      </c>
    </row>
    <row r="256" spans="1:14" ht="15" thickBot="1" x14ac:dyDescent="0.35">
      <c r="A256" s="41" t="s">
        <v>19</v>
      </c>
      <c r="B256" s="23"/>
      <c r="C256" s="26"/>
      <c r="D256" s="24"/>
      <c r="E256" s="24"/>
      <c r="F256" s="25"/>
      <c r="G256" s="26">
        <v>3</v>
      </c>
      <c r="H256" s="24">
        <v>1199339.5</v>
      </c>
      <c r="I256" s="24">
        <v>1331825</v>
      </c>
      <c r="J256" s="24">
        <v>1088975</v>
      </c>
      <c r="K256" s="23">
        <v>3</v>
      </c>
      <c r="L256" s="24">
        <v>1199339.5</v>
      </c>
      <c r="M256" s="24">
        <v>1331825</v>
      </c>
      <c r="N256" s="25">
        <v>1088975</v>
      </c>
    </row>
    <row r="257" spans="1:14" x14ac:dyDescent="0.3">
      <c r="A257" s="39" t="s">
        <v>81</v>
      </c>
      <c r="B257" s="13">
        <v>14</v>
      </c>
      <c r="C257" s="14">
        <f>B257/K257%</f>
        <v>42.424242424242422</v>
      </c>
      <c r="D257" s="14">
        <v>1098981.4814285715</v>
      </c>
      <c r="E257" s="14">
        <v>1300153.5</v>
      </c>
      <c r="F257" s="15">
        <v>895100</v>
      </c>
      <c r="G257" s="19">
        <v>19</v>
      </c>
      <c r="H257" s="14">
        <v>1081617.5963157895</v>
      </c>
      <c r="I257" s="14">
        <v>1301831</v>
      </c>
      <c r="J257" s="14">
        <v>824997</v>
      </c>
      <c r="K257" s="13">
        <f>B257+G257</f>
        <v>33</v>
      </c>
      <c r="L257" s="14">
        <v>1088984.093030303</v>
      </c>
      <c r="M257" s="14">
        <v>1301831</v>
      </c>
      <c r="N257" s="15">
        <v>824997</v>
      </c>
    </row>
    <row r="258" spans="1:14" x14ac:dyDescent="0.3">
      <c r="A258" s="40" t="s">
        <v>22</v>
      </c>
      <c r="B258" s="16">
        <v>1</v>
      </c>
      <c r="C258" s="12">
        <f t="shared" ref="C258:C261" si="53">B258/K258%</f>
        <v>33.333333333333336</v>
      </c>
      <c r="D258" s="12">
        <v>1115554.68</v>
      </c>
      <c r="E258" s="12">
        <v>1115554.68</v>
      </c>
      <c r="F258" s="17">
        <v>1115554.68</v>
      </c>
      <c r="G258" s="11">
        <v>2</v>
      </c>
      <c r="H258" s="12">
        <v>1175265.48</v>
      </c>
      <c r="I258" s="12">
        <v>1234976.28</v>
      </c>
      <c r="J258" s="12">
        <v>1115554.68</v>
      </c>
      <c r="K258" s="16">
        <v>3</v>
      </c>
      <c r="L258" s="12">
        <v>1155361.8799999999</v>
      </c>
      <c r="M258" s="12">
        <v>1234976.28</v>
      </c>
      <c r="N258" s="17">
        <v>1115554.68</v>
      </c>
    </row>
    <row r="259" spans="1:14" x14ac:dyDescent="0.3">
      <c r="A259" s="40" t="s">
        <v>23</v>
      </c>
      <c r="B259" s="16">
        <v>6</v>
      </c>
      <c r="C259" s="12">
        <f t="shared" si="53"/>
        <v>75</v>
      </c>
      <c r="D259" s="12">
        <v>1241459.7433333334</v>
      </c>
      <c r="E259" s="12">
        <v>1300153.5</v>
      </c>
      <c r="F259" s="17">
        <v>1180000</v>
      </c>
      <c r="G259" s="11">
        <v>2</v>
      </c>
      <c r="H259" s="12">
        <v>1268555.875</v>
      </c>
      <c r="I259" s="12">
        <v>1284111.75</v>
      </c>
      <c r="J259" s="12">
        <v>1253000</v>
      </c>
      <c r="K259" s="16">
        <v>8</v>
      </c>
      <c r="L259" s="12">
        <v>1248233.7762500001</v>
      </c>
      <c r="M259" s="12">
        <v>1300153.5</v>
      </c>
      <c r="N259" s="17">
        <v>1180000</v>
      </c>
    </row>
    <row r="260" spans="1:14" x14ac:dyDescent="0.3">
      <c r="A260" s="40" t="s">
        <v>24</v>
      </c>
      <c r="B260" s="16">
        <v>4</v>
      </c>
      <c r="C260" s="12">
        <f t="shared" si="53"/>
        <v>50</v>
      </c>
      <c r="D260" s="12">
        <v>942924.85</v>
      </c>
      <c r="E260" s="12">
        <v>981642</v>
      </c>
      <c r="F260" s="17">
        <v>895100</v>
      </c>
      <c r="G260" s="11">
        <v>4</v>
      </c>
      <c r="H260" s="12">
        <v>961295.75</v>
      </c>
      <c r="I260" s="12">
        <v>1065186</v>
      </c>
      <c r="J260" s="12">
        <v>824997</v>
      </c>
      <c r="K260" s="16">
        <v>8</v>
      </c>
      <c r="L260" s="12">
        <v>952110.3</v>
      </c>
      <c r="M260" s="12">
        <v>1065186</v>
      </c>
      <c r="N260" s="17">
        <v>824997</v>
      </c>
    </row>
    <row r="261" spans="1:14" x14ac:dyDescent="0.3">
      <c r="A261" s="40" t="s">
        <v>25</v>
      </c>
      <c r="B261" s="16">
        <v>1</v>
      </c>
      <c r="C261" s="12">
        <f t="shared" si="53"/>
        <v>25</v>
      </c>
      <c r="D261" s="12">
        <v>1170588</v>
      </c>
      <c r="E261" s="12">
        <v>1170588</v>
      </c>
      <c r="F261" s="17">
        <v>1170588</v>
      </c>
      <c r="G261" s="11">
        <v>3</v>
      </c>
      <c r="H261" s="12">
        <v>983092.80666666664</v>
      </c>
      <c r="I261" s="12">
        <v>1002901</v>
      </c>
      <c r="J261" s="12">
        <v>954094</v>
      </c>
      <c r="K261" s="16">
        <v>4</v>
      </c>
      <c r="L261" s="12">
        <v>1029966.605</v>
      </c>
      <c r="M261" s="12">
        <v>1170588</v>
      </c>
      <c r="N261" s="17">
        <v>954094</v>
      </c>
    </row>
    <row r="262" spans="1:14" x14ac:dyDescent="0.3">
      <c r="A262" s="40" t="s">
        <v>19</v>
      </c>
      <c r="B262" s="16"/>
      <c r="C262" s="11"/>
      <c r="D262" s="12"/>
      <c r="E262" s="12"/>
      <c r="F262" s="17"/>
      <c r="G262" s="11">
        <v>6</v>
      </c>
      <c r="H262" s="12">
        <v>1131372.6816666666</v>
      </c>
      <c r="I262" s="12">
        <v>1301831</v>
      </c>
      <c r="J262" s="12">
        <v>975000</v>
      </c>
      <c r="K262" s="16">
        <v>6</v>
      </c>
      <c r="L262" s="12">
        <v>1131372.6816666666</v>
      </c>
      <c r="M262" s="12">
        <v>1301831</v>
      </c>
      <c r="N262" s="17">
        <v>975000</v>
      </c>
    </row>
    <row r="263" spans="1:14" x14ac:dyDescent="0.3">
      <c r="A263" s="40" t="s">
        <v>30</v>
      </c>
      <c r="B263" s="16"/>
      <c r="C263" s="11"/>
      <c r="D263" s="12"/>
      <c r="E263" s="12"/>
      <c r="F263" s="17"/>
      <c r="G263" s="11">
        <v>1</v>
      </c>
      <c r="H263" s="12">
        <v>986385.43</v>
      </c>
      <c r="I263" s="12">
        <v>986385.43</v>
      </c>
      <c r="J263" s="12">
        <v>986385.43</v>
      </c>
      <c r="K263" s="16">
        <v>1</v>
      </c>
      <c r="L263" s="12">
        <v>986385.43</v>
      </c>
      <c r="M263" s="12">
        <v>986385.43</v>
      </c>
      <c r="N263" s="17">
        <v>986385.43</v>
      </c>
    </row>
    <row r="264" spans="1:14" ht="15" thickBot="1" x14ac:dyDescent="0.35">
      <c r="A264" s="43" t="s">
        <v>26</v>
      </c>
      <c r="B264" s="30">
        <v>2</v>
      </c>
      <c r="C264" s="31">
        <f t="shared" ref="C264" si="54">B264/K264%</f>
        <v>66.666666666666671</v>
      </c>
      <c r="D264" s="31">
        <v>939570.1</v>
      </c>
      <c r="E264" s="31">
        <v>948421.58</v>
      </c>
      <c r="F264" s="32">
        <v>930718.62</v>
      </c>
      <c r="G264" s="33">
        <v>1</v>
      </c>
      <c r="H264" s="31">
        <v>1094008.68</v>
      </c>
      <c r="I264" s="31">
        <v>1094008.68</v>
      </c>
      <c r="J264" s="31">
        <v>1094008.68</v>
      </c>
      <c r="K264" s="30">
        <v>3</v>
      </c>
      <c r="L264" s="31">
        <v>991049.62666666659</v>
      </c>
      <c r="M264" s="31">
        <v>1094008.68</v>
      </c>
      <c r="N264" s="32">
        <v>930718.62</v>
      </c>
    </row>
    <row r="265" spans="1:14" x14ac:dyDescent="0.3">
      <c r="A265" s="42" t="s">
        <v>82</v>
      </c>
      <c r="B265" s="18">
        <v>4</v>
      </c>
      <c r="C265" s="10">
        <f>B265/K265%</f>
        <v>100</v>
      </c>
      <c r="D265" s="10">
        <v>509300</v>
      </c>
      <c r="E265" s="10">
        <v>509300</v>
      </c>
      <c r="F265" s="28">
        <v>509300</v>
      </c>
      <c r="G265" s="9"/>
      <c r="H265" s="10"/>
      <c r="I265" s="10"/>
      <c r="J265" s="10"/>
      <c r="K265" s="18">
        <f>B265+G265</f>
        <v>4</v>
      </c>
      <c r="L265" s="10">
        <v>509300</v>
      </c>
      <c r="M265" s="10">
        <v>509300</v>
      </c>
      <c r="N265" s="28">
        <v>509300</v>
      </c>
    </row>
    <row r="266" spans="1:14" ht="15" thickBot="1" x14ac:dyDescent="0.35">
      <c r="A266" s="41" t="s">
        <v>23</v>
      </c>
      <c r="B266" s="23">
        <v>4</v>
      </c>
      <c r="C266" s="24">
        <f t="shared" ref="C266" si="55">B266/K266%</f>
        <v>100</v>
      </c>
      <c r="D266" s="24">
        <v>509300</v>
      </c>
      <c r="E266" s="24">
        <v>509300</v>
      </c>
      <c r="F266" s="25">
        <v>509300</v>
      </c>
      <c r="G266" s="26"/>
      <c r="H266" s="24"/>
      <c r="I266" s="24"/>
      <c r="J266" s="24"/>
      <c r="K266" s="23">
        <v>4</v>
      </c>
      <c r="L266" s="24">
        <v>509300</v>
      </c>
      <c r="M266" s="24">
        <v>509300</v>
      </c>
      <c r="N266" s="25">
        <v>509300</v>
      </c>
    </row>
    <row r="267" spans="1:14" x14ac:dyDescent="0.3">
      <c r="A267" s="39" t="s">
        <v>83</v>
      </c>
      <c r="B267" s="13">
        <v>29</v>
      </c>
      <c r="C267" s="14">
        <f>B267/K267%</f>
        <v>87.878787878787875</v>
      </c>
      <c r="D267" s="14">
        <v>596000</v>
      </c>
      <c r="E267" s="14">
        <v>646000</v>
      </c>
      <c r="F267" s="15">
        <v>540500</v>
      </c>
      <c r="G267" s="19">
        <v>4</v>
      </c>
      <c r="H267" s="14">
        <v>615700</v>
      </c>
      <c r="I267" s="14">
        <v>615700</v>
      </c>
      <c r="J267" s="14">
        <v>615700</v>
      </c>
      <c r="K267" s="13">
        <f>B267+G267</f>
        <v>33</v>
      </c>
      <c r="L267" s="14">
        <v>598387.87878787878</v>
      </c>
      <c r="M267" s="14">
        <v>646000</v>
      </c>
      <c r="N267" s="15">
        <v>540500</v>
      </c>
    </row>
    <row r="268" spans="1:14" ht="15" thickBot="1" x14ac:dyDescent="0.35">
      <c r="A268" s="43" t="s">
        <v>23</v>
      </c>
      <c r="B268" s="30">
        <v>29</v>
      </c>
      <c r="C268" s="31">
        <f t="shared" ref="C268" si="56">B268/K268%</f>
        <v>87.878787878787875</v>
      </c>
      <c r="D268" s="31">
        <v>596000</v>
      </c>
      <c r="E268" s="31">
        <v>646000</v>
      </c>
      <c r="F268" s="32">
        <v>540500</v>
      </c>
      <c r="G268" s="33">
        <v>4</v>
      </c>
      <c r="H268" s="31">
        <v>615700</v>
      </c>
      <c r="I268" s="31">
        <v>615700</v>
      </c>
      <c r="J268" s="31">
        <v>615700</v>
      </c>
      <c r="K268" s="30">
        <v>33</v>
      </c>
      <c r="L268" s="31">
        <v>598387.87878787878</v>
      </c>
      <c r="M268" s="31">
        <v>646000</v>
      </c>
      <c r="N268" s="32">
        <v>540500</v>
      </c>
    </row>
    <row r="269" spans="1:14" x14ac:dyDescent="0.3">
      <c r="A269" s="42" t="s">
        <v>84</v>
      </c>
      <c r="B269" s="18">
        <v>4</v>
      </c>
      <c r="C269" s="10">
        <f>B269/K269%</f>
        <v>57.142857142857139</v>
      </c>
      <c r="D269" s="10">
        <v>615250</v>
      </c>
      <c r="E269" s="10">
        <v>646000</v>
      </c>
      <c r="F269" s="28">
        <v>584500</v>
      </c>
      <c r="G269" s="9">
        <v>3</v>
      </c>
      <c r="H269" s="10">
        <v>586314.67333333334</v>
      </c>
      <c r="I269" s="10">
        <v>641986</v>
      </c>
      <c r="J269" s="10">
        <v>512058.02</v>
      </c>
      <c r="K269" s="18">
        <f>B269+G269</f>
        <v>7</v>
      </c>
      <c r="L269" s="10">
        <v>602849.14571428567</v>
      </c>
      <c r="M269" s="10">
        <v>646000</v>
      </c>
      <c r="N269" s="28">
        <v>512058.02</v>
      </c>
    </row>
    <row r="270" spans="1:14" x14ac:dyDescent="0.3">
      <c r="A270" s="40" t="s">
        <v>22</v>
      </c>
      <c r="B270" s="16"/>
      <c r="C270" s="11"/>
      <c r="D270" s="12"/>
      <c r="E270" s="12"/>
      <c r="F270" s="17"/>
      <c r="G270" s="11">
        <v>1</v>
      </c>
      <c r="H270" s="12">
        <v>604900</v>
      </c>
      <c r="I270" s="12">
        <v>604900</v>
      </c>
      <c r="J270" s="12">
        <v>604900</v>
      </c>
      <c r="K270" s="16">
        <v>1</v>
      </c>
      <c r="L270" s="12">
        <v>604900</v>
      </c>
      <c r="M270" s="12">
        <v>604900</v>
      </c>
      <c r="N270" s="17">
        <v>604900</v>
      </c>
    </row>
    <row r="271" spans="1:14" x14ac:dyDescent="0.3">
      <c r="A271" s="40" t="s">
        <v>23</v>
      </c>
      <c r="B271" s="16">
        <v>4</v>
      </c>
      <c r="C271" s="12">
        <f t="shared" ref="C271" si="57">B271/K271%</f>
        <v>100</v>
      </c>
      <c r="D271" s="12">
        <v>615250</v>
      </c>
      <c r="E271" s="12">
        <v>646000</v>
      </c>
      <c r="F271" s="17">
        <v>584500</v>
      </c>
      <c r="G271" s="11"/>
      <c r="H271" s="12"/>
      <c r="I271" s="12"/>
      <c r="J271" s="12"/>
      <c r="K271" s="16">
        <v>4</v>
      </c>
      <c r="L271" s="12">
        <v>615250</v>
      </c>
      <c r="M271" s="12">
        <v>646000</v>
      </c>
      <c r="N271" s="17">
        <v>584500</v>
      </c>
    </row>
    <row r="272" spans="1:14" ht="15" thickBot="1" x14ac:dyDescent="0.35">
      <c r="A272" s="41" t="s">
        <v>26</v>
      </c>
      <c r="B272" s="23"/>
      <c r="C272" s="26"/>
      <c r="D272" s="24"/>
      <c r="E272" s="24"/>
      <c r="F272" s="25"/>
      <c r="G272" s="26">
        <v>2</v>
      </c>
      <c r="H272" s="24">
        <v>577022.01</v>
      </c>
      <c r="I272" s="24">
        <v>641986</v>
      </c>
      <c r="J272" s="24">
        <v>512058.02</v>
      </c>
      <c r="K272" s="23">
        <v>2</v>
      </c>
      <c r="L272" s="24">
        <v>577022.01</v>
      </c>
      <c r="M272" s="24">
        <v>641986</v>
      </c>
      <c r="N272" s="25">
        <v>512058.02</v>
      </c>
    </row>
    <row r="273" spans="1:14" x14ac:dyDescent="0.3">
      <c r="A273" s="39" t="s">
        <v>85</v>
      </c>
      <c r="B273" s="13">
        <v>10</v>
      </c>
      <c r="C273" s="14">
        <f>B273/K273%</f>
        <v>83.333333333333343</v>
      </c>
      <c r="D273" s="14">
        <v>629582.94400000002</v>
      </c>
      <c r="E273" s="14">
        <v>669336.86</v>
      </c>
      <c r="F273" s="15">
        <v>594500</v>
      </c>
      <c r="G273" s="19">
        <v>2</v>
      </c>
      <c r="H273" s="14">
        <v>657940.52</v>
      </c>
      <c r="I273" s="14">
        <v>681815.18</v>
      </c>
      <c r="J273" s="14">
        <v>634065.86</v>
      </c>
      <c r="K273" s="13">
        <f>B273+G273</f>
        <v>12</v>
      </c>
      <c r="L273" s="14">
        <v>634309.20666666667</v>
      </c>
      <c r="M273" s="14">
        <v>681815.18</v>
      </c>
      <c r="N273" s="15">
        <v>594500</v>
      </c>
    </row>
    <row r="274" spans="1:14" ht="15" thickBot="1" x14ac:dyDescent="0.35">
      <c r="A274" s="43" t="s">
        <v>30</v>
      </c>
      <c r="B274" s="30">
        <v>10</v>
      </c>
      <c r="C274" s="31">
        <f t="shared" ref="C274" si="58">B274/K274%</f>
        <v>83.333333333333343</v>
      </c>
      <c r="D274" s="31">
        <v>629582.94400000002</v>
      </c>
      <c r="E274" s="31">
        <v>669336.86</v>
      </c>
      <c r="F274" s="32">
        <v>594500</v>
      </c>
      <c r="G274" s="33">
        <v>2</v>
      </c>
      <c r="H274" s="31">
        <v>657940.52</v>
      </c>
      <c r="I274" s="31">
        <v>681815.18</v>
      </c>
      <c r="J274" s="31">
        <v>634065.86</v>
      </c>
      <c r="K274" s="30">
        <v>12</v>
      </c>
      <c r="L274" s="31">
        <v>634309.20666666667</v>
      </c>
      <c r="M274" s="31">
        <v>681815.18</v>
      </c>
      <c r="N274" s="32">
        <v>594500</v>
      </c>
    </row>
    <row r="275" spans="1:14" x14ac:dyDescent="0.3">
      <c r="A275" s="42" t="s">
        <v>86</v>
      </c>
      <c r="B275" s="18">
        <v>9</v>
      </c>
      <c r="C275" s="10">
        <f>B275/K275%</f>
        <v>42.857142857142861</v>
      </c>
      <c r="D275" s="10">
        <v>1005902.6633333334</v>
      </c>
      <c r="E275" s="10">
        <v>1232300</v>
      </c>
      <c r="F275" s="28">
        <v>913633.68</v>
      </c>
      <c r="G275" s="9">
        <v>12</v>
      </c>
      <c r="H275" s="10">
        <v>940864.44416666636</v>
      </c>
      <c r="I275" s="10">
        <v>1023916.12</v>
      </c>
      <c r="J275" s="10">
        <v>827253.19</v>
      </c>
      <c r="K275" s="18">
        <f>B275+G275</f>
        <v>21</v>
      </c>
      <c r="L275" s="10">
        <v>968737.96666666656</v>
      </c>
      <c r="M275" s="10">
        <v>1232300</v>
      </c>
      <c r="N275" s="28">
        <v>827253.19</v>
      </c>
    </row>
    <row r="276" spans="1:14" x14ac:dyDescent="0.3">
      <c r="A276" s="40" t="s">
        <v>22</v>
      </c>
      <c r="B276" s="16"/>
      <c r="C276" s="11"/>
      <c r="D276" s="12"/>
      <c r="E276" s="12"/>
      <c r="F276" s="17"/>
      <c r="G276" s="11">
        <v>4</v>
      </c>
      <c r="H276" s="12">
        <v>957310.5</v>
      </c>
      <c r="I276" s="12">
        <v>1022162.01</v>
      </c>
      <c r="J276" s="12">
        <v>879830.06</v>
      </c>
      <c r="K276" s="16">
        <v>4</v>
      </c>
      <c r="L276" s="12">
        <v>957310.5</v>
      </c>
      <c r="M276" s="12">
        <v>1022162.01</v>
      </c>
      <c r="N276" s="17">
        <v>879830.06</v>
      </c>
    </row>
    <row r="277" spans="1:14" x14ac:dyDescent="0.3">
      <c r="A277" s="40" t="s">
        <v>23</v>
      </c>
      <c r="B277" s="16">
        <v>2</v>
      </c>
      <c r="C277" s="12">
        <f t="shared" ref="C277:C279" si="59">B277/K277%</f>
        <v>66.666666666666671</v>
      </c>
      <c r="D277" s="12">
        <v>963417.29499999993</v>
      </c>
      <c r="E277" s="12">
        <v>999498.32</v>
      </c>
      <c r="F277" s="17">
        <v>927336.27</v>
      </c>
      <c r="G277" s="11">
        <v>1</v>
      </c>
      <c r="H277" s="12">
        <v>924647.1</v>
      </c>
      <c r="I277" s="12">
        <v>924647.1</v>
      </c>
      <c r="J277" s="12">
        <v>924647.1</v>
      </c>
      <c r="K277" s="16">
        <v>3</v>
      </c>
      <c r="L277" s="12">
        <v>950493.89666666661</v>
      </c>
      <c r="M277" s="12">
        <v>999498.32</v>
      </c>
      <c r="N277" s="17">
        <v>924647.1</v>
      </c>
    </row>
    <row r="278" spans="1:14" x14ac:dyDescent="0.3">
      <c r="A278" s="40" t="s">
        <v>24</v>
      </c>
      <c r="B278" s="16">
        <v>5</v>
      </c>
      <c r="C278" s="12">
        <f t="shared" si="59"/>
        <v>55.555555555555557</v>
      </c>
      <c r="D278" s="12">
        <v>982746.83999999985</v>
      </c>
      <c r="E278" s="12">
        <v>1083899.6399999999</v>
      </c>
      <c r="F278" s="17">
        <v>913633.68</v>
      </c>
      <c r="G278" s="11">
        <v>4</v>
      </c>
      <c r="H278" s="12">
        <v>938267.53749999998</v>
      </c>
      <c r="I278" s="12">
        <v>960670.37</v>
      </c>
      <c r="J278" s="12">
        <v>920000</v>
      </c>
      <c r="K278" s="16">
        <v>9</v>
      </c>
      <c r="L278" s="12">
        <v>962978.26111111091</v>
      </c>
      <c r="M278" s="12">
        <v>1083899.6399999999</v>
      </c>
      <c r="N278" s="17">
        <v>913633.68</v>
      </c>
    </row>
    <row r="279" spans="1:14" x14ac:dyDescent="0.3">
      <c r="A279" s="40" t="s">
        <v>28</v>
      </c>
      <c r="B279" s="16">
        <v>1</v>
      </c>
      <c r="C279" s="12">
        <f t="shared" si="59"/>
        <v>100</v>
      </c>
      <c r="D279" s="12">
        <v>1232300</v>
      </c>
      <c r="E279" s="12">
        <v>1232300</v>
      </c>
      <c r="F279" s="17">
        <v>1232300</v>
      </c>
      <c r="G279" s="11"/>
      <c r="H279" s="12"/>
      <c r="I279" s="12"/>
      <c r="J279" s="12"/>
      <c r="K279" s="16">
        <v>1</v>
      </c>
      <c r="L279" s="12">
        <v>1232300</v>
      </c>
      <c r="M279" s="12">
        <v>1232300</v>
      </c>
      <c r="N279" s="17">
        <v>1232300</v>
      </c>
    </row>
    <row r="280" spans="1:14" x14ac:dyDescent="0.3">
      <c r="A280" s="40" t="s">
        <v>19</v>
      </c>
      <c r="B280" s="16"/>
      <c r="C280" s="11"/>
      <c r="D280" s="12"/>
      <c r="E280" s="12"/>
      <c r="F280" s="17"/>
      <c r="G280" s="11">
        <v>1</v>
      </c>
      <c r="H280" s="12">
        <v>827253.19</v>
      </c>
      <c r="I280" s="12">
        <v>827253.19</v>
      </c>
      <c r="J280" s="12">
        <v>827253.19</v>
      </c>
      <c r="K280" s="16">
        <v>1</v>
      </c>
      <c r="L280" s="12">
        <v>827253.19</v>
      </c>
      <c r="M280" s="12">
        <v>827253.19</v>
      </c>
      <c r="N280" s="17">
        <v>827253.19</v>
      </c>
    </row>
    <row r="281" spans="1:14" x14ac:dyDescent="0.3">
      <c r="A281" s="40" t="s">
        <v>30</v>
      </c>
      <c r="B281" s="16"/>
      <c r="C281" s="11"/>
      <c r="D281" s="12"/>
      <c r="E281" s="12"/>
      <c r="F281" s="17"/>
      <c r="G281" s="11">
        <v>1</v>
      </c>
      <c r="H281" s="12">
        <v>1023916.12</v>
      </c>
      <c r="I281" s="12">
        <v>1023916.12</v>
      </c>
      <c r="J281" s="12">
        <v>1023916.12</v>
      </c>
      <c r="K281" s="16">
        <v>1</v>
      </c>
      <c r="L281" s="12">
        <v>1023916.12</v>
      </c>
      <c r="M281" s="12">
        <v>1023916.12</v>
      </c>
      <c r="N281" s="17">
        <v>1023916.12</v>
      </c>
    </row>
    <row r="282" spans="1:14" ht="15" thickBot="1" x14ac:dyDescent="0.35">
      <c r="A282" s="41" t="s">
        <v>26</v>
      </c>
      <c r="B282" s="23">
        <v>1</v>
      </c>
      <c r="C282" s="24">
        <f t="shared" ref="C282" si="60">B282/K282%</f>
        <v>50</v>
      </c>
      <c r="D282" s="24">
        <v>980255.18</v>
      </c>
      <c r="E282" s="24">
        <v>980255.18</v>
      </c>
      <c r="F282" s="25">
        <v>980255.18</v>
      </c>
      <c r="G282" s="26">
        <v>1</v>
      </c>
      <c r="H282" s="24">
        <v>932244.77</v>
      </c>
      <c r="I282" s="24">
        <v>932244.77</v>
      </c>
      <c r="J282" s="24">
        <v>932244.77</v>
      </c>
      <c r="K282" s="23">
        <v>2</v>
      </c>
      <c r="L282" s="24">
        <v>956249.97500000009</v>
      </c>
      <c r="M282" s="24">
        <v>980255.18</v>
      </c>
      <c r="N282" s="25">
        <v>932244.77</v>
      </c>
    </row>
    <row r="283" spans="1:14" ht="15" thickBot="1" x14ac:dyDescent="0.35">
      <c r="A283" s="44" t="s">
        <v>87</v>
      </c>
      <c r="B283" s="35">
        <v>1573</v>
      </c>
      <c r="C283" s="36">
        <f>B283/K283%</f>
        <v>53.285907859078591</v>
      </c>
      <c r="D283" s="36">
        <v>737484.16567705094</v>
      </c>
      <c r="E283" s="36">
        <v>1486617</v>
      </c>
      <c r="F283" s="37">
        <v>390100</v>
      </c>
      <c r="G283" s="38">
        <v>1379</v>
      </c>
      <c r="H283" s="36">
        <v>763013.76376359712</v>
      </c>
      <c r="I283" s="36">
        <v>1796000</v>
      </c>
      <c r="J283" s="36">
        <v>55700</v>
      </c>
      <c r="K283" s="35">
        <f>B283+G283</f>
        <v>2952</v>
      </c>
      <c r="L283" s="36">
        <v>749410.08565040596</v>
      </c>
      <c r="M283" s="36">
        <v>1796000</v>
      </c>
      <c r="N283" s="37">
        <v>55700</v>
      </c>
    </row>
  </sheetData>
  <mergeCells count="3">
    <mergeCell ref="B5:F5"/>
    <mergeCell ref="G5:J5"/>
    <mergeCell ref="K5:N5"/>
  </mergeCells>
  <printOptions gridLines="1"/>
  <pageMargins left="0.70866141732283472" right="0.70866141732283472" top="0.74803149606299213" bottom="0.74803149606299213" header="0.31496062992125984" footer="0.31496062992125984"/>
  <pageSetup paperSize="8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CC99-60C0-45CF-A5B9-3E1591E822EA}">
  <dimension ref="A1:L61"/>
  <sheetViews>
    <sheetView zoomScale="118" zoomScaleNormal="118" workbookViewId="0">
      <selection activeCell="F2" sqref="F2"/>
    </sheetView>
  </sheetViews>
  <sheetFormatPr baseColWidth="10" defaultColWidth="11.44140625" defaultRowHeight="14.4" x14ac:dyDescent="0.3"/>
  <cols>
    <col min="1" max="1" width="24.5546875" customWidth="1"/>
    <col min="2" max="12" width="10.33203125" customWidth="1"/>
  </cols>
  <sheetData>
    <row r="1" spans="1:12" ht="18" x14ac:dyDescent="0.35">
      <c r="A1" s="3" t="s">
        <v>91</v>
      </c>
      <c r="L1" s="1"/>
    </row>
    <row r="2" spans="1:12" x14ac:dyDescent="0.3">
      <c r="A2" s="2" t="s">
        <v>1</v>
      </c>
      <c r="L2" s="1"/>
    </row>
    <row r="3" spans="1:12" x14ac:dyDescent="0.3">
      <c r="A3" s="1"/>
      <c r="L3" s="1"/>
    </row>
    <row r="4" spans="1:12" ht="15" thickBot="1" x14ac:dyDescent="0.35">
      <c r="A4" s="1"/>
      <c r="L4" s="1"/>
    </row>
    <row r="5" spans="1:12" ht="19.5" customHeight="1" thickBot="1" x14ac:dyDescent="0.35">
      <c r="A5" s="81" t="s">
        <v>89</v>
      </c>
      <c r="B5" s="79" t="s">
        <v>22</v>
      </c>
      <c r="C5" s="79" t="s">
        <v>37</v>
      </c>
      <c r="D5" s="79" t="s">
        <v>23</v>
      </c>
      <c r="E5" s="79" t="s">
        <v>24</v>
      </c>
      <c r="F5" s="79" t="s">
        <v>25</v>
      </c>
      <c r="G5" s="79" t="s">
        <v>28</v>
      </c>
      <c r="H5" s="79" t="s">
        <v>19</v>
      </c>
      <c r="I5" s="79" t="s">
        <v>30</v>
      </c>
      <c r="J5" s="79" t="s">
        <v>26</v>
      </c>
      <c r="K5" s="79" t="s">
        <v>17</v>
      </c>
      <c r="L5" s="80" t="s">
        <v>87</v>
      </c>
    </row>
    <row r="6" spans="1:12" x14ac:dyDescent="0.3">
      <c r="A6" s="55" t="s">
        <v>16</v>
      </c>
      <c r="B6" s="56"/>
      <c r="C6" s="56"/>
      <c r="D6" s="56"/>
      <c r="E6" s="56"/>
      <c r="F6" s="56"/>
      <c r="G6" s="56"/>
      <c r="H6" s="56"/>
      <c r="I6" s="56"/>
      <c r="J6" s="56"/>
      <c r="K6" s="56">
        <v>1487125</v>
      </c>
      <c r="L6" s="73">
        <v>1487125</v>
      </c>
    </row>
    <row r="7" spans="1:12" x14ac:dyDescent="0.3">
      <c r="A7" s="52" t="s">
        <v>18</v>
      </c>
      <c r="B7" s="12"/>
      <c r="C7" s="12"/>
      <c r="D7" s="12"/>
      <c r="E7" s="12"/>
      <c r="F7" s="12"/>
      <c r="G7" s="12"/>
      <c r="H7" s="12">
        <v>445000</v>
      </c>
      <c r="I7" s="12"/>
      <c r="J7" s="12"/>
      <c r="K7" s="12"/>
      <c r="L7" s="71">
        <v>445000</v>
      </c>
    </row>
    <row r="8" spans="1:12" x14ac:dyDescent="0.3">
      <c r="A8" s="52" t="s">
        <v>20</v>
      </c>
      <c r="B8" s="12"/>
      <c r="C8" s="12"/>
      <c r="D8" s="12"/>
      <c r="E8" s="12"/>
      <c r="F8" s="12"/>
      <c r="G8" s="12"/>
      <c r="H8" s="12">
        <v>947564.15</v>
      </c>
      <c r="I8" s="12"/>
      <c r="J8" s="12"/>
      <c r="K8" s="12"/>
      <c r="L8" s="71">
        <v>947564.15</v>
      </c>
    </row>
    <row r="9" spans="1:12" x14ac:dyDescent="0.3">
      <c r="A9" s="52" t="s">
        <v>21</v>
      </c>
      <c r="B9" s="12">
        <v>707164.87</v>
      </c>
      <c r="C9" s="12"/>
      <c r="D9" s="12">
        <v>633291</v>
      </c>
      <c r="E9" s="12">
        <v>500000</v>
      </c>
      <c r="F9" s="12">
        <v>640207.04</v>
      </c>
      <c r="G9" s="12"/>
      <c r="H9" s="12">
        <v>596961.5</v>
      </c>
      <c r="I9" s="12"/>
      <c r="J9" s="12">
        <v>615700</v>
      </c>
      <c r="K9" s="12"/>
      <c r="L9" s="71">
        <v>616710</v>
      </c>
    </row>
    <row r="10" spans="1:12" x14ac:dyDescent="0.3">
      <c r="A10" s="52" t="s">
        <v>27</v>
      </c>
      <c r="B10" s="12">
        <v>733416</v>
      </c>
      <c r="C10" s="12"/>
      <c r="D10" s="12">
        <v>713688</v>
      </c>
      <c r="E10" s="12">
        <v>733402</v>
      </c>
      <c r="F10" s="12">
        <v>783963.13500000001</v>
      </c>
      <c r="G10" s="12">
        <v>588130</v>
      </c>
      <c r="H10" s="12">
        <v>707051</v>
      </c>
      <c r="I10" s="12"/>
      <c r="J10" s="12">
        <v>684216</v>
      </c>
      <c r="K10" s="12"/>
      <c r="L10" s="71">
        <v>720100</v>
      </c>
    </row>
    <row r="11" spans="1:12" x14ac:dyDescent="0.3">
      <c r="A11" s="52" t="s">
        <v>29</v>
      </c>
      <c r="B11" s="12">
        <v>829387.5</v>
      </c>
      <c r="C11" s="12"/>
      <c r="D11" s="12">
        <v>845696</v>
      </c>
      <c r="E11" s="12">
        <v>786814</v>
      </c>
      <c r="F11" s="12">
        <v>792194</v>
      </c>
      <c r="G11" s="12">
        <v>1104132</v>
      </c>
      <c r="H11" s="12">
        <v>774424.5</v>
      </c>
      <c r="I11" s="12">
        <v>860515</v>
      </c>
      <c r="J11" s="12">
        <v>767661</v>
      </c>
      <c r="K11" s="12"/>
      <c r="L11" s="71">
        <v>813072.12</v>
      </c>
    </row>
    <row r="12" spans="1:12" x14ac:dyDescent="0.3">
      <c r="A12" s="52" t="s">
        <v>31</v>
      </c>
      <c r="B12" s="12">
        <v>1022162.01</v>
      </c>
      <c r="C12" s="12"/>
      <c r="D12" s="12">
        <v>1010931.605</v>
      </c>
      <c r="E12" s="12">
        <v>964206.48</v>
      </c>
      <c r="F12" s="12">
        <v>1008281.45</v>
      </c>
      <c r="G12" s="12">
        <v>1375194</v>
      </c>
      <c r="H12" s="12">
        <v>984809.66500000004</v>
      </c>
      <c r="I12" s="12">
        <v>981882.56</v>
      </c>
      <c r="J12" s="12">
        <v>942445.85499999998</v>
      </c>
      <c r="K12" s="12"/>
      <c r="L12" s="71">
        <v>998211.32</v>
      </c>
    </row>
    <row r="13" spans="1:12" x14ac:dyDescent="0.3">
      <c r="A13" s="52" t="s">
        <v>32</v>
      </c>
      <c r="B13" s="12">
        <v>566700</v>
      </c>
      <c r="C13" s="12"/>
      <c r="D13" s="12">
        <v>590166</v>
      </c>
      <c r="E13" s="12">
        <v>573815</v>
      </c>
      <c r="F13" s="12">
        <v>582331.5</v>
      </c>
      <c r="G13" s="12">
        <v>649076</v>
      </c>
      <c r="H13" s="12">
        <v>573815</v>
      </c>
      <c r="I13" s="12">
        <v>560000</v>
      </c>
      <c r="J13" s="12">
        <v>564064</v>
      </c>
      <c r="K13" s="12"/>
      <c r="L13" s="71">
        <v>580163</v>
      </c>
    </row>
    <row r="14" spans="1:12" x14ac:dyDescent="0.3">
      <c r="A14" s="52" t="s">
        <v>33</v>
      </c>
      <c r="B14" s="12"/>
      <c r="C14" s="12"/>
      <c r="D14" s="12"/>
      <c r="E14" s="12"/>
      <c r="F14" s="12"/>
      <c r="G14" s="12"/>
      <c r="H14" s="12">
        <v>418000</v>
      </c>
      <c r="I14" s="12"/>
      <c r="J14" s="12"/>
      <c r="K14" s="12"/>
      <c r="L14" s="71">
        <v>418000</v>
      </c>
    </row>
    <row r="15" spans="1:12" x14ac:dyDescent="0.3">
      <c r="A15" s="52" t="s">
        <v>34</v>
      </c>
      <c r="B15" s="12"/>
      <c r="C15" s="12"/>
      <c r="D15" s="12"/>
      <c r="E15" s="12">
        <v>414200</v>
      </c>
      <c r="F15" s="12">
        <v>502300</v>
      </c>
      <c r="G15" s="12"/>
      <c r="H15" s="12">
        <v>445000</v>
      </c>
      <c r="I15" s="12"/>
      <c r="J15" s="12"/>
      <c r="K15" s="12"/>
      <c r="L15" s="71">
        <v>445000</v>
      </c>
    </row>
    <row r="16" spans="1:12" x14ac:dyDescent="0.3">
      <c r="A16" s="52" t="s">
        <v>35</v>
      </c>
      <c r="B16" s="12">
        <v>604900</v>
      </c>
      <c r="C16" s="12"/>
      <c r="D16" s="12">
        <v>461469.2</v>
      </c>
      <c r="E16" s="12"/>
      <c r="F16" s="12"/>
      <c r="G16" s="12">
        <v>509300</v>
      </c>
      <c r="H16" s="12">
        <v>491150</v>
      </c>
      <c r="I16" s="12"/>
      <c r="J16" s="12"/>
      <c r="K16" s="12"/>
      <c r="L16" s="71">
        <v>509300</v>
      </c>
    </row>
    <row r="17" spans="1:12" x14ac:dyDescent="0.3">
      <c r="A17" s="52" t="s">
        <v>36</v>
      </c>
      <c r="B17" s="12">
        <v>817284.04</v>
      </c>
      <c r="C17" s="12">
        <v>979828.01</v>
      </c>
      <c r="D17" s="12">
        <v>855056.995</v>
      </c>
      <c r="E17" s="12">
        <v>813981.13500000001</v>
      </c>
      <c r="F17" s="12"/>
      <c r="G17" s="12"/>
      <c r="H17" s="12">
        <v>815653.21</v>
      </c>
      <c r="I17" s="12"/>
      <c r="J17" s="12">
        <v>803933</v>
      </c>
      <c r="K17" s="12"/>
      <c r="L17" s="71">
        <v>829038.27</v>
      </c>
    </row>
    <row r="18" spans="1:12" x14ac:dyDescent="0.3">
      <c r="A18" s="52" t="s">
        <v>38</v>
      </c>
      <c r="B18" s="12">
        <v>883621.91</v>
      </c>
      <c r="C18" s="12">
        <v>1010939.35</v>
      </c>
      <c r="D18" s="12">
        <v>1046443.96</v>
      </c>
      <c r="E18" s="12">
        <v>995814.74</v>
      </c>
      <c r="F18" s="12"/>
      <c r="G18" s="12"/>
      <c r="H18" s="12"/>
      <c r="I18" s="12">
        <v>910000</v>
      </c>
      <c r="J18" s="12"/>
      <c r="K18" s="12"/>
      <c r="L18" s="71">
        <v>995814.74</v>
      </c>
    </row>
    <row r="19" spans="1:12" x14ac:dyDescent="0.3">
      <c r="A19" s="52" t="s">
        <v>39</v>
      </c>
      <c r="B19" s="12">
        <v>1165960.96</v>
      </c>
      <c r="C19" s="12">
        <v>1224412.51</v>
      </c>
      <c r="D19" s="12"/>
      <c r="E19" s="12">
        <v>1178067.96</v>
      </c>
      <c r="F19" s="12">
        <v>1085019.8700000001</v>
      </c>
      <c r="G19" s="12">
        <v>1042231.49</v>
      </c>
      <c r="H19" s="12">
        <v>1090992.55</v>
      </c>
      <c r="I19" s="12">
        <v>1317000</v>
      </c>
      <c r="J19" s="12">
        <v>1173063.865</v>
      </c>
      <c r="K19" s="12"/>
      <c r="L19" s="71">
        <v>1165960.96</v>
      </c>
    </row>
    <row r="20" spans="1:12" x14ac:dyDescent="0.3">
      <c r="A20" s="52" t="s">
        <v>41</v>
      </c>
      <c r="B20" s="12"/>
      <c r="C20" s="12">
        <v>502300</v>
      </c>
      <c r="D20" s="12"/>
      <c r="E20" s="12">
        <v>509300</v>
      </c>
      <c r="F20" s="12"/>
      <c r="G20" s="12"/>
      <c r="H20" s="12"/>
      <c r="I20" s="12"/>
      <c r="J20" s="12"/>
      <c r="K20" s="12"/>
      <c r="L20" s="71">
        <v>505800</v>
      </c>
    </row>
    <row r="21" spans="1:12" x14ac:dyDescent="0.3">
      <c r="A21" s="52" t="s">
        <v>42</v>
      </c>
      <c r="B21" s="12"/>
      <c r="C21" s="12"/>
      <c r="D21" s="12"/>
      <c r="E21" s="12"/>
      <c r="F21" s="12"/>
      <c r="G21" s="12">
        <v>448412.54</v>
      </c>
      <c r="H21" s="12"/>
      <c r="I21" s="12">
        <v>398436</v>
      </c>
      <c r="J21" s="12"/>
      <c r="K21" s="12"/>
      <c r="L21" s="71">
        <v>423424.27</v>
      </c>
    </row>
    <row r="22" spans="1:12" x14ac:dyDescent="0.3">
      <c r="A22" s="52" t="s">
        <v>43</v>
      </c>
      <c r="B22" s="12"/>
      <c r="C22" s="12"/>
      <c r="D22" s="12"/>
      <c r="E22" s="12"/>
      <c r="F22" s="12"/>
      <c r="G22" s="12"/>
      <c r="H22" s="12"/>
      <c r="I22" s="12">
        <v>704961.15</v>
      </c>
      <c r="J22" s="12"/>
      <c r="K22" s="12"/>
      <c r="L22" s="71">
        <v>704961.15</v>
      </c>
    </row>
    <row r="23" spans="1:12" x14ac:dyDescent="0.3">
      <c r="A23" s="52" t="s">
        <v>44</v>
      </c>
      <c r="B23" s="12"/>
      <c r="C23" s="12">
        <v>490141</v>
      </c>
      <c r="D23" s="12"/>
      <c r="E23" s="12"/>
      <c r="F23" s="12">
        <v>55700</v>
      </c>
      <c r="G23" s="12"/>
      <c r="H23" s="12"/>
      <c r="I23" s="12"/>
      <c r="J23" s="12">
        <v>482562.48499999999</v>
      </c>
      <c r="K23" s="12"/>
      <c r="L23" s="71">
        <v>480000</v>
      </c>
    </row>
    <row r="24" spans="1:12" x14ac:dyDescent="0.3">
      <c r="A24" s="52" t="s">
        <v>45</v>
      </c>
      <c r="B24" s="12"/>
      <c r="C24" s="12">
        <v>503032.55499999999</v>
      </c>
      <c r="D24" s="12"/>
      <c r="E24" s="12"/>
      <c r="F24" s="12"/>
      <c r="G24" s="12"/>
      <c r="H24" s="12"/>
      <c r="I24" s="12"/>
      <c r="J24" s="12"/>
      <c r="K24" s="12"/>
      <c r="L24" s="71">
        <v>503032.55499999999</v>
      </c>
    </row>
    <row r="25" spans="1:12" x14ac:dyDescent="0.3">
      <c r="A25" s="52" t="s">
        <v>46</v>
      </c>
      <c r="B25" s="12">
        <v>548600</v>
      </c>
      <c r="C25" s="12">
        <v>610000</v>
      </c>
      <c r="D25" s="12">
        <v>565900</v>
      </c>
      <c r="E25" s="12">
        <v>524700</v>
      </c>
      <c r="F25" s="12">
        <v>558334</v>
      </c>
      <c r="G25" s="12"/>
      <c r="H25" s="12">
        <v>529672</v>
      </c>
      <c r="I25" s="12"/>
      <c r="J25" s="12">
        <v>574771</v>
      </c>
      <c r="K25" s="12"/>
      <c r="L25" s="71">
        <v>548600</v>
      </c>
    </row>
    <row r="26" spans="1:12" x14ac:dyDescent="0.3">
      <c r="A26" s="52" t="s">
        <v>47</v>
      </c>
      <c r="B26" s="12">
        <v>626553.08000000007</v>
      </c>
      <c r="C26" s="12">
        <v>689745.45</v>
      </c>
      <c r="D26" s="12">
        <v>621358.5</v>
      </c>
      <c r="E26" s="12">
        <v>678795</v>
      </c>
      <c r="F26" s="12">
        <v>689131.74</v>
      </c>
      <c r="G26" s="12"/>
      <c r="H26" s="12">
        <v>648248.06000000006</v>
      </c>
      <c r="I26" s="12"/>
      <c r="J26" s="12">
        <v>617185.91500000004</v>
      </c>
      <c r="K26" s="12"/>
      <c r="L26" s="71">
        <v>632166.84</v>
      </c>
    </row>
    <row r="27" spans="1:12" x14ac:dyDescent="0.3">
      <c r="A27" s="52" t="s">
        <v>48</v>
      </c>
      <c r="B27" s="12">
        <v>744274.64</v>
      </c>
      <c r="C27" s="12">
        <v>829878.09499999997</v>
      </c>
      <c r="D27" s="12">
        <v>868939.46</v>
      </c>
      <c r="E27" s="12">
        <v>772328.64</v>
      </c>
      <c r="F27" s="12"/>
      <c r="G27" s="12"/>
      <c r="H27" s="12">
        <v>812553.24</v>
      </c>
      <c r="I27" s="12"/>
      <c r="J27" s="12"/>
      <c r="K27" s="12"/>
      <c r="L27" s="71">
        <v>827060.91500000004</v>
      </c>
    </row>
    <row r="28" spans="1:12" x14ac:dyDescent="0.3">
      <c r="A28" s="52" t="s">
        <v>50</v>
      </c>
      <c r="B28" s="12"/>
      <c r="C28" s="12">
        <v>461000</v>
      </c>
      <c r="D28" s="12"/>
      <c r="E28" s="12"/>
      <c r="F28" s="12"/>
      <c r="G28" s="12"/>
      <c r="H28" s="12">
        <v>509147.935</v>
      </c>
      <c r="I28" s="12"/>
      <c r="J28" s="12"/>
      <c r="K28" s="12"/>
      <c r="L28" s="71">
        <v>502222.29</v>
      </c>
    </row>
    <row r="29" spans="1:12" x14ac:dyDescent="0.3">
      <c r="A29" s="52" t="s">
        <v>51</v>
      </c>
      <c r="B29" s="12"/>
      <c r="C29" s="12">
        <v>674182.35</v>
      </c>
      <c r="D29" s="12"/>
      <c r="E29" s="12"/>
      <c r="F29" s="12"/>
      <c r="G29" s="12"/>
      <c r="H29" s="12"/>
      <c r="I29" s="12"/>
      <c r="J29" s="12"/>
      <c r="K29" s="12"/>
      <c r="L29" s="71">
        <v>674182.35</v>
      </c>
    </row>
    <row r="30" spans="1:12" x14ac:dyDescent="0.3">
      <c r="A30" s="52" t="s">
        <v>52</v>
      </c>
      <c r="B30" s="12">
        <v>589168</v>
      </c>
      <c r="C30" s="12"/>
      <c r="D30" s="12">
        <v>580314</v>
      </c>
      <c r="E30" s="12">
        <v>569858</v>
      </c>
      <c r="F30" s="12">
        <v>594179</v>
      </c>
      <c r="G30" s="12">
        <v>616542</v>
      </c>
      <c r="H30" s="12">
        <v>588025</v>
      </c>
      <c r="I30" s="12"/>
      <c r="J30" s="12">
        <v>780000</v>
      </c>
      <c r="K30" s="12"/>
      <c r="L30" s="71">
        <v>591673.5</v>
      </c>
    </row>
    <row r="31" spans="1:12" x14ac:dyDescent="0.3">
      <c r="A31" s="52" t="s">
        <v>53</v>
      </c>
      <c r="B31" s="12">
        <v>699941</v>
      </c>
      <c r="C31" s="12"/>
      <c r="D31" s="12">
        <v>716936.07</v>
      </c>
      <c r="E31" s="12">
        <v>649642</v>
      </c>
      <c r="F31" s="12">
        <v>625550</v>
      </c>
      <c r="G31" s="12">
        <v>919561.5</v>
      </c>
      <c r="H31" s="12">
        <v>670046</v>
      </c>
      <c r="I31" s="12"/>
      <c r="J31" s="12">
        <v>740684</v>
      </c>
      <c r="K31" s="12"/>
      <c r="L31" s="71">
        <v>687957.5</v>
      </c>
    </row>
    <row r="32" spans="1:12" x14ac:dyDescent="0.3">
      <c r="A32" s="52" t="s">
        <v>54</v>
      </c>
      <c r="B32" s="12"/>
      <c r="C32" s="12"/>
      <c r="D32" s="12"/>
      <c r="E32" s="12">
        <v>793014.42</v>
      </c>
      <c r="F32" s="12"/>
      <c r="G32" s="12"/>
      <c r="H32" s="12"/>
      <c r="I32" s="12"/>
      <c r="J32" s="12"/>
      <c r="K32" s="12"/>
      <c r="L32" s="71">
        <v>793014.42</v>
      </c>
    </row>
    <row r="33" spans="1:12" x14ac:dyDescent="0.3">
      <c r="A33" s="52" t="s">
        <v>55</v>
      </c>
      <c r="B33" s="12">
        <v>837246.80499999993</v>
      </c>
      <c r="C33" s="12">
        <v>900000</v>
      </c>
      <c r="D33" s="12">
        <v>811316.67</v>
      </c>
      <c r="E33" s="12"/>
      <c r="F33" s="12">
        <v>1187523.6599999999</v>
      </c>
      <c r="G33" s="12"/>
      <c r="H33" s="12">
        <v>699104.82</v>
      </c>
      <c r="I33" s="12">
        <v>663650</v>
      </c>
      <c r="J33" s="12">
        <v>657300</v>
      </c>
      <c r="K33" s="12"/>
      <c r="L33" s="71">
        <v>736000.21500000008</v>
      </c>
    </row>
    <row r="34" spans="1:12" x14ac:dyDescent="0.3">
      <c r="A34" s="52" t="s">
        <v>56</v>
      </c>
      <c r="B34" s="12"/>
      <c r="C34" s="12"/>
      <c r="D34" s="12"/>
      <c r="E34" s="12"/>
      <c r="F34" s="12"/>
      <c r="G34" s="12"/>
      <c r="H34" s="12"/>
      <c r="I34" s="12"/>
      <c r="J34" s="12">
        <v>548600</v>
      </c>
      <c r="K34" s="12"/>
      <c r="L34" s="71">
        <v>548600</v>
      </c>
    </row>
    <row r="35" spans="1:12" x14ac:dyDescent="0.3">
      <c r="A35" s="52" t="s">
        <v>57</v>
      </c>
      <c r="B35" s="12"/>
      <c r="C35" s="12"/>
      <c r="D35" s="12"/>
      <c r="E35" s="12">
        <v>470435.57</v>
      </c>
      <c r="F35" s="12"/>
      <c r="G35" s="12"/>
      <c r="H35" s="12"/>
      <c r="I35" s="12"/>
      <c r="J35" s="12"/>
      <c r="K35" s="12"/>
      <c r="L35" s="71">
        <v>470435.57</v>
      </c>
    </row>
    <row r="36" spans="1:12" x14ac:dyDescent="0.3">
      <c r="A36" s="52" t="s">
        <v>60</v>
      </c>
      <c r="B36" s="12"/>
      <c r="C36" s="12">
        <v>468074</v>
      </c>
      <c r="D36" s="12"/>
      <c r="E36" s="12"/>
      <c r="F36" s="12"/>
      <c r="G36" s="12"/>
      <c r="H36" s="12"/>
      <c r="I36" s="12"/>
      <c r="J36" s="12"/>
      <c r="K36" s="12"/>
      <c r="L36" s="71">
        <v>468074</v>
      </c>
    </row>
    <row r="37" spans="1:12" x14ac:dyDescent="0.3">
      <c r="A37" s="52" t="s">
        <v>62</v>
      </c>
      <c r="B37" s="12"/>
      <c r="C37" s="12">
        <v>557618.59000000008</v>
      </c>
      <c r="D37" s="12"/>
      <c r="E37" s="12"/>
      <c r="F37" s="12"/>
      <c r="G37" s="12"/>
      <c r="H37" s="12"/>
      <c r="I37" s="12"/>
      <c r="J37" s="12"/>
      <c r="K37" s="12"/>
      <c r="L37" s="71">
        <v>557618.59000000008</v>
      </c>
    </row>
    <row r="38" spans="1:12" x14ac:dyDescent="0.3">
      <c r="A38" s="52" t="s">
        <v>63</v>
      </c>
      <c r="B38" s="12">
        <v>673246.21</v>
      </c>
      <c r="C38" s="12">
        <v>763094.14</v>
      </c>
      <c r="D38" s="12">
        <v>685889.42999999993</v>
      </c>
      <c r="E38" s="12">
        <v>716805.39500000002</v>
      </c>
      <c r="F38" s="12">
        <v>787588.27</v>
      </c>
      <c r="G38" s="12"/>
      <c r="H38" s="12">
        <v>653905.42500000005</v>
      </c>
      <c r="I38" s="12">
        <v>722277.35000000009</v>
      </c>
      <c r="J38" s="12">
        <v>639783.06999999995</v>
      </c>
      <c r="K38" s="12"/>
      <c r="L38" s="71">
        <v>705192.35</v>
      </c>
    </row>
    <row r="39" spans="1:12" x14ac:dyDescent="0.3">
      <c r="A39" s="52" t="s">
        <v>64</v>
      </c>
      <c r="B39" s="12"/>
      <c r="C39" s="12">
        <v>729488.53</v>
      </c>
      <c r="D39" s="12"/>
      <c r="E39" s="12"/>
      <c r="F39" s="12"/>
      <c r="G39" s="12"/>
      <c r="H39" s="12"/>
      <c r="I39" s="12"/>
      <c r="J39" s="12"/>
      <c r="K39" s="12"/>
      <c r="L39" s="71">
        <v>729488.53</v>
      </c>
    </row>
    <row r="40" spans="1:12" x14ac:dyDescent="0.3">
      <c r="A40" s="52" t="s">
        <v>65</v>
      </c>
      <c r="B40" s="12">
        <v>815123.05499999993</v>
      </c>
      <c r="C40" s="12"/>
      <c r="D40" s="12">
        <v>926753.99</v>
      </c>
      <c r="E40" s="12">
        <v>680000</v>
      </c>
      <c r="F40" s="12"/>
      <c r="G40" s="12">
        <v>1023522.61</v>
      </c>
      <c r="H40" s="12">
        <v>895550</v>
      </c>
      <c r="I40" s="12"/>
      <c r="J40" s="12"/>
      <c r="K40" s="12"/>
      <c r="L40" s="71">
        <v>895960.98</v>
      </c>
    </row>
    <row r="41" spans="1:12" x14ac:dyDescent="0.3">
      <c r="A41" s="52" t="s">
        <v>66</v>
      </c>
      <c r="B41" s="12">
        <v>836553</v>
      </c>
      <c r="C41" s="12"/>
      <c r="D41" s="12">
        <v>822706.84499999997</v>
      </c>
      <c r="E41" s="12">
        <v>795662.27</v>
      </c>
      <c r="F41" s="12">
        <v>842676.31</v>
      </c>
      <c r="G41" s="12"/>
      <c r="H41" s="12">
        <v>819225</v>
      </c>
      <c r="I41" s="12"/>
      <c r="J41" s="12">
        <v>805613</v>
      </c>
      <c r="K41" s="12"/>
      <c r="L41" s="71">
        <v>817545.02</v>
      </c>
    </row>
    <row r="42" spans="1:12" x14ac:dyDescent="0.3">
      <c r="A42" s="52" t="s">
        <v>67</v>
      </c>
      <c r="B42" s="12"/>
      <c r="C42" s="12"/>
      <c r="D42" s="12"/>
      <c r="E42" s="12"/>
      <c r="F42" s="12"/>
      <c r="G42" s="12"/>
      <c r="H42" s="12"/>
      <c r="I42" s="12">
        <v>705029.5</v>
      </c>
      <c r="J42" s="12"/>
      <c r="K42" s="12"/>
      <c r="L42" s="71">
        <v>705029.5</v>
      </c>
    </row>
    <row r="43" spans="1:12" x14ac:dyDescent="0.3">
      <c r="A43" s="52" t="s">
        <v>68</v>
      </c>
      <c r="B43" s="12"/>
      <c r="C43" s="12"/>
      <c r="D43" s="12"/>
      <c r="E43" s="12"/>
      <c r="F43" s="12"/>
      <c r="G43" s="12"/>
      <c r="H43" s="12"/>
      <c r="I43" s="12">
        <v>773415</v>
      </c>
      <c r="J43" s="12"/>
      <c r="K43" s="12"/>
      <c r="L43" s="71">
        <v>773415</v>
      </c>
    </row>
    <row r="44" spans="1:12" x14ac:dyDescent="0.3">
      <c r="A44" s="52" t="s">
        <v>69</v>
      </c>
      <c r="B44" s="12"/>
      <c r="C44" s="12">
        <v>976125.6100000001</v>
      </c>
      <c r="D44" s="12">
        <v>920668.01</v>
      </c>
      <c r="E44" s="12"/>
      <c r="F44" s="12"/>
      <c r="G44" s="12"/>
      <c r="H44" s="12">
        <v>946595.33</v>
      </c>
      <c r="I44" s="12">
        <v>943305.93</v>
      </c>
      <c r="J44" s="12">
        <v>900000</v>
      </c>
      <c r="K44" s="12"/>
      <c r="L44" s="71">
        <v>948297.66500000004</v>
      </c>
    </row>
    <row r="45" spans="1:12" x14ac:dyDescent="0.3">
      <c r="A45" s="52" t="s">
        <v>70</v>
      </c>
      <c r="B45" s="12">
        <v>638495</v>
      </c>
      <c r="C45" s="12"/>
      <c r="D45" s="12">
        <v>646927.5</v>
      </c>
      <c r="E45" s="12">
        <v>624500</v>
      </c>
      <c r="F45" s="12">
        <v>601040</v>
      </c>
      <c r="G45" s="12">
        <v>814500</v>
      </c>
      <c r="H45" s="12">
        <v>611554</v>
      </c>
      <c r="I45" s="12"/>
      <c r="J45" s="12">
        <v>615700</v>
      </c>
      <c r="K45" s="12"/>
      <c r="L45" s="71">
        <v>629710.5</v>
      </c>
    </row>
    <row r="46" spans="1:12" x14ac:dyDescent="0.3">
      <c r="A46" s="52" t="s">
        <v>71</v>
      </c>
      <c r="B46" s="12">
        <v>589710.73</v>
      </c>
      <c r="C46" s="12">
        <v>605121.23499999999</v>
      </c>
      <c r="D46" s="12">
        <v>615700</v>
      </c>
      <c r="E46" s="12">
        <v>629145.85</v>
      </c>
      <c r="F46" s="12"/>
      <c r="G46" s="12"/>
      <c r="H46" s="12">
        <v>670686.71999999997</v>
      </c>
      <c r="I46" s="12"/>
      <c r="J46" s="12"/>
      <c r="K46" s="12"/>
      <c r="L46" s="71">
        <v>617160.81499999994</v>
      </c>
    </row>
    <row r="47" spans="1:12" x14ac:dyDescent="0.3">
      <c r="A47" s="52" t="s">
        <v>72</v>
      </c>
      <c r="B47" s="12">
        <v>739217.35</v>
      </c>
      <c r="C47" s="12">
        <v>742382.02</v>
      </c>
      <c r="D47" s="12">
        <v>735834.39</v>
      </c>
      <c r="E47" s="12">
        <v>753545.53500000003</v>
      </c>
      <c r="F47" s="12">
        <v>770000</v>
      </c>
      <c r="G47" s="12">
        <v>722893.4</v>
      </c>
      <c r="H47" s="12">
        <v>738575.81</v>
      </c>
      <c r="I47" s="12">
        <v>734067.07</v>
      </c>
      <c r="J47" s="12">
        <v>706604.16500000004</v>
      </c>
      <c r="K47" s="12">
        <v>869880.86499999999</v>
      </c>
      <c r="L47" s="71">
        <v>742516.05</v>
      </c>
    </row>
    <row r="48" spans="1:12" x14ac:dyDescent="0.3">
      <c r="A48" s="52" t="s">
        <v>73</v>
      </c>
      <c r="B48" s="12"/>
      <c r="C48" s="12"/>
      <c r="D48" s="12">
        <v>591765.255</v>
      </c>
      <c r="E48" s="12"/>
      <c r="F48" s="12"/>
      <c r="G48" s="12"/>
      <c r="H48" s="12"/>
      <c r="I48" s="12"/>
      <c r="J48" s="12"/>
      <c r="K48" s="12"/>
      <c r="L48" s="71">
        <v>591765.255</v>
      </c>
    </row>
    <row r="49" spans="1:12" x14ac:dyDescent="0.3">
      <c r="A49" s="52" t="s">
        <v>74</v>
      </c>
      <c r="B49" s="12">
        <v>1183757.3899999999</v>
      </c>
      <c r="C49" s="12"/>
      <c r="D49" s="12"/>
      <c r="E49" s="12"/>
      <c r="F49" s="12"/>
      <c r="G49" s="12"/>
      <c r="H49" s="12">
        <v>1338799.405</v>
      </c>
      <c r="I49" s="12"/>
      <c r="J49" s="12"/>
      <c r="K49" s="12"/>
      <c r="L49" s="71">
        <v>1266598.81</v>
      </c>
    </row>
    <row r="50" spans="1:12" x14ac:dyDescent="0.3">
      <c r="A50" s="52" t="s">
        <v>75</v>
      </c>
      <c r="B50" s="12">
        <v>620000</v>
      </c>
      <c r="C50" s="12">
        <v>568550</v>
      </c>
      <c r="D50" s="12">
        <v>548600</v>
      </c>
      <c r="E50" s="12">
        <v>591613.5</v>
      </c>
      <c r="F50" s="12">
        <v>635400</v>
      </c>
      <c r="G50" s="12">
        <v>584500</v>
      </c>
      <c r="H50" s="12">
        <v>487458.5</v>
      </c>
      <c r="I50" s="12"/>
      <c r="J50" s="12">
        <v>519642.5</v>
      </c>
      <c r="K50" s="12"/>
      <c r="L50" s="71">
        <v>583867</v>
      </c>
    </row>
    <row r="51" spans="1:12" x14ac:dyDescent="0.3">
      <c r="A51" s="52" t="s">
        <v>77</v>
      </c>
      <c r="B51" s="12"/>
      <c r="C51" s="12"/>
      <c r="D51" s="12"/>
      <c r="E51" s="12"/>
      <c r="F51" s="12"/>
      <c r="G51" s="12"/>
      <c r="H51" s="12">
        <v>390100</v>
      </c>
      <c r="I51" s="12"/>
      <c r="J51" s="12"/>
      <c r="K51" s="12"/>
      <c r="L51" s="71">
        <v>390100</v>
      </c>
    </row>
    <row r="52" spans="1:12" x14ac:dyDescent="0.3">
      <c r="A52" s="52" t="s">
        <v>78</v>
      </c>
      <c r="B52" s="12">
        <v>647887.68000000005</v>
      </c>
      <c r="C52" s="12">
        <v>673256.87</v>
      </c>
      <c r="D52" s="12">
        <v>638675.73499999999</v>
      </c>
      <c r="E52" s="12">
        <v>646000</v>
      </c>
      <c r="F52" s="12">
        <v>665885.01</v>
      </c>
      <c r="G52" s="12">
        <v>631773.93000000005</v>
      </c>
      <c r="H52" s="12">
        <v>635400</v>
      </c>
      <c r="I52" s="12">
        <v>612450</v>
      </c>
      <c r="J52" s="12">
        <v>602356.91999999993</v>
      </c>
      <c r="K52" s="12"/>
      <c r="L52" s="71">
        <v>647887.68000000005</v>
      </c>
    </row>
    <row r="53" spans="1:12" x14ac:dyDescent="0.3">
      <c r="A53" s="52" t="s">
        <v>79</v>
      </c>
      <c r="B53" s="12"/>
      <c r="C53" s="12"/>
      <c r="D53" s="12">
        <v>1050000</v>
      </c>
      <c r="E53" s="12"/>
      <c r="F53" s="12"/>
      <c r="G53" s="12"/>
      <c r="H53" s="12">
        <v>1045762.71</v>
      </c>
      <c r="I53" s="12"/>
      <c r="J53" s="12"/>
      <c r="K53" s="12"/>
      <c r="L53" s="71">
        <v>1050000</v>
      </c>
    </row>
    <row r="54" spans="1:12" x14ac:dyDescent="0.3">
      <c r="A54" s="52" t="s">
        <v>80</v>
      </c>
      <c r="B54" s="12">
        <v>1331825</v>
      </c>
      <c r="C54" s="12"/>
      <c r="D54" s="12">
        <v>1379850</v>
      </c>
      <c r="E54" s="12"/>
      <c r="F54" s="12">
        <v>1289900</v>
      </c>
      <c r="G54" s="12">
        <v>1337375</v>
      </c>
      <c r="H54" s="12">
        <v>1177218.5</v>
      </c>
      <c r="I54" s="12"/>
      <c r="J54" s="12"/>
      <c r="K54" s="12"/>
      <c r="L54" s="71">
        <v>1331825</v>
      </c>
    </row>
    <row r="55" spans="1:12" x14ac:dyDescent="0.3">
      <c r="A55" s="52" t="s">
        <v>81</v>
      </c>
      <c r="B55" s="12">
        <v>1115554.68</v>
      </c>
      <c r="C55" s="12"/>
      <c r="D55" s="12">
        <v>1250666.2450000001</v>
      </c>
      <c r="E55" s="12">
        <v>972500</v>
      </c>
      <c r="F55" s="12">
        <v>997592.21</v>
      </c>
      <c r="G55" s="12"/>
      <c r="H55" s="12">
        <v>1131120.94</v>
      </c>
      <c r="I55" s="12">
        <v>986385.43</v>
      </c>
      <c r="J55" s="12">
        <v>948421.58</v>
      </c>
      <c r="K55" s="12"/>
      <c r="L55" s="71">
        <v>1094008.68</v>
      </c>
    </row>
    <row r="56" spans="1:12" x14ac:dyDescent="0.3">
      <c r="A56" s="52" t="s">
        <v>82</v>
      </c>
      <c r="B56" s="12"/>
      <c r="C56" s="12"/>
      <c r="D56" s="12">
        <v>509300</v>
      </c>
      <c r="E56" s="12"/>
      <c r="F56" s="12"/>
      <c r="G56" s="12"/>
      <c r="H56" s="12"/>
      <c r="I56" s="12"/>
      <c r="J56" s="12"/>
      <c r="K56" s="12"/>
      <c r="L56" s="71">
        <v>509300</v>
      </c>
    </row>
    <row r="57" spans="1:12" x14ac:dyDescent="0.3">
      <c r="A57" s="52" t="s">
        <v>83</v>
      </c>
      <c r="B57" s="12"/>
      <c r="C57" s="12"/>
      <c r="D57" s="12">
        <v>615700</v>
      </c>
      <c r="E57" s="12"/>
      <c r="F57" s="12"/>
      <c r="G57" s="12"/>
      <c r="H57" s="12"/>
      <c r="I57" s="12"/>
      <c r="J57" s="12"/>
      <c r="K57" s="12"/>
      <c r="L57" s="71">
        <v>615700</v>
      </c>
    </row>
    <row r="58" spans="1:12" x14ac:dyDescent="0.3">
      <c r="A58" s="52" t="s">
        <v>84</v>
      </c>
      <c r="B58" s="12">
        <v>604900</v>
      </c>
      <c r="C58" s="12"/>
      <c r="D58" s="12">
        <v>615250</v>
      </c>
      <c r="E58" s="12"/>
      <c r="F58" s="12"/>
      <c r="G58" s="12"/>
      <c r="H58" s="12"/>
      <c r="I58" s="12"/>
      <c r="J58" s="12">
        <v>577022.01</v>
      </c>
      <c r="K58" s="12"/>
      <c r="L58" s="71">
        <v>604900</v>
      </c>
    </row>
    <row r="59" spans="1:12" x14ac:dyDescent="0.3">
      <c r="A59" s="52" t="s">
        <v>85</v>
      </c>
      <c r="B59" s="12"/>
      <c r="C59" s="12"/>
      <c r="D59" s="12"/>
      <c r="E59" s="12"/>
      <c r="F59" s="12"/>
      <c r="G59" s="12"/>
      <c r="H59" s="12"/>
      <c r="I59" s="12">
        <v>633386.77499999991</v>
      </c>
      <c r="J59" s="12"/>
      <c r="K59" s="12"/>
      <c r="L59" s="71">
        <v>633386.77499999991</v>
      </c>
    </row>
    <row r="60" spans="1:12" ht="15" thickBot="1" x14ac:dyDescent="0.35">
      <c r="A60" s="52" t="s">
        <v>86</v>
      </c>
      <c r="B60" s="12">
        <v>963624.96500000008</v>
      </c>
      <c r="C60" s="12"/>
      <c r="D60" s="12">
        <v>927336.27</v>
      </c>
      <c r="E60" s="12">
        <v>953455.54</v>
      </c>
      <c r="F60" s="12"/>
      <c r="G60" s="12">
        <v>1232300</v>
      </c>
      <c r="H60" s="12">
        <v>827253.19</v>
      </c>
      <c r="I60" s="12">
        <v>1023916.12</v>
      </c>
      <c r="J60" s="12">
        <v>956249.97500000009</v>
      </c>
      <c r="K60" s="12"/>
      <c r="L60" s="71">
        <v>953455.54</v>
      </c>
    </row>
    <row r="61" spans="1:12" ht="15.6" thickTop="1" thickBot="1" x14ac:dyDescent="0.35">
      <c r="A61" s="53" t="s">
        <v>87</v>
      </c>
      <c r="B61" s="57">
        <v>718271.01</v>
      </c>
      <c r="C61" s="54">
        <v>708000</v>
      </c>
      <c r="D61" s="54">
        <v>713256.9</v>
      </c>
      <c r="E61" s="54">
        <v>754943.65</v>
      </c>
      <c r="F61" s="54">
        <v>765177.87</v>
      </c>
      <c r="G61" s="54">
        <v>779781.39500000002</v>
      </c>
      <c r="H61" s="54">
        <v>635000</v>
      </c>
      <c r="I61" s="54">
        <v>702682</v>
      </c>
      <c r="J61" s="54">
        <v>677370</v>
      </c>
      <c r="K61" s="58">
        <v>1039724.31</v>
      </c>
      <c r="L61" s="72">
        <v>709690.45500000007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3534-E9D9-449D-B53D-92528F6671DF}">
  <dimension ref="A1:L66"/>
  <sheetViews>
    <sheetView zoomScale="124" zoomScaleNormal="124" workbookViewId="0">
      <selection activeCell="G1" sqref="G1"/>
    </sheetView>
  </sheetViews>
  <sheetFormatPr baseColWidth="10" defaultColWidth="11.44140625" defaultRowHeight="14.4" x14ac:dyDescent="0.3"/>
  <cols>
    <col min="1" max="1" width="24.88671875" customWidth="1"/>
    <col min="2" max="12" width="10.44140625" customWidth="1"/>
  </cols>
  <sheetData>
    <row r="1" spans="1:12" ht="18" x14ac:dyDescent="0.35">
      <c r="A1" s="3" t="s">
        <v>88</v>
      </c>
      <c r="L1" s="1"/>
    </row>
    <row r="2" spans="1:12" x14ac:dyDescent="0.3">
      <c r="A2" s="2" t="s">
        <v>1</v>
      </c>
      <c r="L2" s="1"/>
    </row>
    <row r="3" spans="1:12" ht="15" thickBot="1" x14ac:dyDescent="0.35">
      <c r="A3" s="1"/>
      <c r="L3" s="1"/>
    </row>
    <row r="4" spans="1:12" ht="18.75" customHeight="1" thickBot="1" x14ac:dyDescent="0.35">
      <c r="A4" s="81" t="s">
        <v>89</v>
      </c>
      <c r="B4" s="82" t="s">
        <v>22</v>
      </c>
      <c r="C4" s="82" t="s">
        <v>37</v>
      </c>
      <c r="D4" s="82" t="s">
        <v>23</v>
      </c>
      <c r="E4" s="82" t="s">
        <v>24</v>
      </c>
      <c r="F4" s="82" t="s">
        <v>25</v>
      </c>
      <c r="G4" s="82" t="s">
        <v>28</v>
      </c>
      <c r="H4" s="82" t="s">
        <v>19</v>
      </c>
      <c r="I4" s="82" t="s">
        <v>30</v>
      </c>
      <c r="J4" s="82" t="s">
        <v>26</v>
      </c>
      <c r="K4" s="82" t="s">
        <v>17</v>
      </c>
      <c r="L4" s="80" t="s">
        <v>87</v>
      </c>
    </row>
    <row r="5" spans="1:12" x14ac:dyDescent="0.3">
      <c r="A5" s="50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>
        <v>1484250</v>
      </c>
      <c r="L5" s="70">
        <v>1484250</v>
      </c>
    </row>
    <row r="6" spans="1:12" x14ac:dyDescent="0.3">
      <c r="A6" s="52" t="s">
        <v>18</v>
      </c>
      <c r="B6" s="12"/>
      <c r="C6" s="12"/>
      <c r="D6" s="12"/>
      <c r="E6" s="12"/>
      <c r="F6" s="12"/>
      <c r="G6" s="12"/>
      <c r="H6" s="12">
        <v>445000</v>
      </c>
      <c r="I6" s="12"/>
      <c r="J6" s="12"/>
      <c r="K6" s="12"/>
      <c r="L6" s="71">
        <v>445000</v>
      </c>
    </row>
    <row r="7" spans="1:12" x14ac:dyDescent="0.3">
      <c r="A7" s="52" t="s">
        <v>20</v>
      </c>
      <c r="B7" s="12"/>
      <c r="C7" s="12"/>
      <c r="D7" s="12"/>
      <c r="E7" s="12"/>
      <c r="F7" s="12"/>
      <c r="G7" s="12"/>
      <c r="H7" s="12">
        <v>947564.15</v>
      </c>
      <c r="I7" s="12"/>
      <c r="J7" s="12"/>
      <c r="K7" s="12"/>
      <c r="L7" s="71">
        <v>947564.15</v>
      </c>
    </row>
    <row r="8" spans="1:12" x14ac:dyDescent="0.3">
      <c r="A8" s="52" t="s">
        <v>21</v>
      </c>
      <c r="B8" s="12">
        <v>707164.87</v>
      </c>
      <c r="C8" s="12"/>
      <c r="D8" s="12">
        <v>633965</v>
      </c>
      <c r="E8" s="12">
        <v>575247.5</v>
      </c>
      <c r="F8" s="12">
        <v>640207.04</v>
      </c>
      <c r="G8" s="12"/>
      <c r="H8" s="12">
        <v>622844</v>
      </c>
      <c r="I8" s="12"/>
      <c r="J8" s="12">
        <v>615700</v>
      </c>
      <c r="K8" s="12"/>
      <c r="L8" s="71">
        <v>633965</v>
      </c>
    </row>
    <row r="9" spans="1:12" x14ac:dyDescent="0.3">
      <c r="A9" s="52" t="s">
        <v>27</v>
      </c>
      <c r="B9" s="12">
        <v>726758</v>
      </c>
      <c r="C9" s="12"/>
      <c r="D9" s="12">
        <v>714804.5</v>
      </c>
      <c r="E9" s="12">
        <v>728627</v>
      </c>
      <c r="F9" s="12">
        <v>771539</v>
      </c>
      <c r="G9" s="12">
        <v>631623</v>
      </c>
      <c r="H9" s="12">
        <v>708000</v>
      </c>
      <c r="I9" s="12"/>
      <c r="J9" s="12">
        <v>690793.39500000002</v>
      </c>
      <c r="K9" s="12"/>
      <c r="L9" s="71">
        <v>718706</v>
      </c>
    </row>
    <row r="10" spans="1:12" x14ac:dyDescent="0.3">
      <c r="A10" s="52" t="s">
        <v>29</v>
      </c>
      <c r="B10" s="12">
        <v>824864</v>
      </c>
      <c r="C10" s="12"/>
      <c r="D10" s="12">
        <v>842497.75</v>
      </c>
      <c r="E10" s="12">
        <v>787820</v>
      </c>
      <c r="F10" s="12">
        <v>780552.87</v>
      </c>
      <c r="G10" s="12">
        <v>1105004</v>
      </c>
      <c r="H10" s="12">
        <v>774424.5</v>
      </c>
      <c r="I10" s="12">
        <v>860515</v>
      </c>
      <c r="J10" s="12">
        <v>779066.75</v>
      </c>
      <c r="K10" s="12"/>
      <c r="L10" s="71">
        <v>809075.46</v>
      </c>
    </row>
    <row r="11" spans="1:12" x14ac:dyDescent="0.3">
      <c r="A11" s="52" t="s">
        <v>31</v>
      </c>
      <c r="B11" s="12">
        <v>1024254.97</v>
      </c>
      <c r="C11" s="12"/>
      <c r="D11" s="12">
        <v>1010369.1950000001</v>
      </c>
      <c r="E11" s="12">
        <v>960043.29500000004</v>
      </c>
      <c r="F11" s="12">
        <v>1008281.45</v>
      </c>
      <c r="G11" s="12">
        <v>1375194</v>
      </c>
      <c r="H11" s="12">
        <v>984809.66500000004</v>
      </c>
      <c r="I11" s="12">
        <v>981882.56</v>
      </c>
      <c r="J11" s="12">
        <v>928081.59</v>
      </c>
      <c r="K11" s="12"/>
      <c r="L11" s="71">
        <v>991976.19</v>
      </c>
    </row>
    <row r="12" spans="1:12" x14ac:dyDescent="0.3">
      <c r="A12" s="52" t="s">
        <v>32</v>
      </c>
      <c r="B12" s="12">
        <v>568133</v>
      </c>
      <c r="C12" s="12"/>
      <c r="D12" s="12">
        <v>590332</v>
      </c>
      <c r="E12" s="12">
        <v>574153</v>
      </c>
      <c r="F12" s="12">
        <v>557760</v>
      </c>
      <c r="G12" s="12">
        <v>626088.57999999996</v>
      </c>
      <c r="H12" s="12">
        <v>573815</v>
      </c>
      <c r="I12" s="12">
        <v>560000</v>
      </c>
      <c r="J12" s="12">
        <v>573120</v>
      </c>
      <c r="K12" s="12"/>
      <c r="L12" s="71">
        <v>580163</v>
      </c>
    </row>
    <row r="13" spans="1:12" x14ac:dyDescent="0.3">
      <c r="A13" s="52" t="s">
        <v>33</v>
      </c>
      <c r="B13" s="12"/>
      <c r="C13" s="12"/>
      <c r="D13" s="12"/>
      <c r="E13" s="12"/>
      <c r="F13" s="12"/>
      <c r="G13" s="12"/>
      <c r="H13" s="12">
        <v>418000</v>
      </c>
      <c r="I13" s="12"/>
      <c r="J13" s="12"/>
      <c r="K13" s="12"/>
      <c r="L13" s="71">
        <v>418000</v>
      </c>
    </row>
    <row r="14" spans="1:12" x14ac:dyDescent="0.3">
      <c r="A14" s="52" t="s">
        <v>34</v>
      </c>
      <c r="B14" s="12"/>
      <c r="C14" s="12"/>
      <c r="D14" s="12"/>
      <c r="E14" s="12">
        <v>414200</v>
      </c>
      <c r="F14" s="12">
        <v>502300</v>
      </c>
      <c r="G14" s="12"/>
      <c r="H14" s="12">
        <v>445000</v>
      </c>
      <c r="I14" s="12"/>
      <c r="J14" s="12"/>
      <c r="K14" s="12"/>
      <c r="L14" s="71">
        <v>445000</v>
      </c>
    </row>
    <row r="15" spans="1:12" x14ac:dyDescent="0.3">
      <c r="A15" s="52" t="s">
        <v>35</v>
      </c>
      <c r="B15" s="12">
        <v>604900</v>
      </c>
      <c r="C15" s="12"/>
      <c r="D15" s="12">
        <v>461469.2</v>
      </c>
      <c r="E15" s="12"/>
      <c r="F15" s="12"/>
      <c r="G15" s="12">
        <v>509300</v>
      </c>
      <c r="H15" s="12">
        <v>491150</v>
      </c>
      <c r="I15" s="12"/>
      <c r="J15" s="12"/>
      <c r="K15" s="12"/>
      <c r="L15" s="71">
        <v>509300</v>
      </c>
    </row>
    <row r="16" spans="1:12" x14ac:dyDescent="0.3">
      <c r="A16" s="52" t="s">
        <v>36</v>
      </c>
      <c r="B16" s="12">
        <v>817284.04</v>
      </c>
      <c r="C16" s="12">
        <v>979828.01</v>
      </c>
      <c r="D16" s="12">
        <v>855056.995</v>
      </c>
      <c r="E16" s="12">
        <v>813981.13500000001</v>
      </c>
      <c r="F16" s="12"/>
      <c r="G16" s="12"/>
      <c r="H16" s="12">
        <v>815653.21</v>
      </c>
      <c r="I16" s="12"/>
      <c r="J16" s="12">
        <v>784140.5</v>
      </c>
      <c r="K16" s="12"/>
      <c r="L16" s="71">
        <v>825957.76</v>
      </c>
    </row>
    <row r="17" spans="1:12" x14ac:dyDescent="0.3">
      <c r="A17" s="52" t="s">
        <v>38</v>
      </c>
      <c r="B17" s="12">
        <v>883621.91</v>
      </c>
      <c r="C17" s="12">
        <v>1010939.35</v>
      </c>
      <c r="D17" s="12">
        <v>1046443.96</v>
      </c>
      <c r="E17" s="12">
        <v>995814.74</v>
      </c>
      <c r="F17" s="12"/>
      <c r="G17" s="12"/>
      <c r="H17" s="12"/>
      <c r="I17" s="12">
        <v>910000</v>
      </c>
      <c r="J17" s="12"/>
      <c r="K17" s="12"/>
      <c r="L17" s="71">
        <v>995814.74</v>
      </c>
    </row>
    <row r="18" spans="1:12" x14ac:dyDescent="0.3">
      <c r="A18" s="52" t="s">
        <v>39</v>
      </c>
      <c r="B18" s="12">
        <v>1165960.96</v>
      </c>
      <c r="C18" s="12">
        <v>1230307.7549999999</v>
      </c>
      <c r="D18" s="12">
        <v>1196496.1399999999</v>
      </c>
      <c r="E18" s="12">
        <v>1178067.96</v>
      </c>
      <c r="F18" s="12">
        <v>1085019.8700000001</v>
      </c>
      <c r="G18" s="12">
        <v>1042231.49</v>
      </c>
      <c r="H18" s="12">
        <v>1090992.55</v>
      </c>
      <c r="I18" s="12">
        <v>1317000</v>
      </c>
      <c r="J18" s="12">
        <v>1173063.865</v>
      </c>
      <c r="K18" s="12"/>
      <c r="L18" s="71">
        <v>1178067.96</v>
      </c>
    </row>
    <row r="19" spans="1:12" x14ac:dyDescent="0.3">
      <c r="A19" s="5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>
        <v>1363641</v>
      </c>
      <c r="L19" s="71">
        <v>1363641</v>
      </c>
    </row>
    <row r="20" spans="1:12" x14ac:dyDescent="0.3">
      <c r="A20" s="52" t="s">
        <v>41</v>
      </c>
      <c r="B20" s="12"/>
      <c r="C20" s="12">
        <v>529604.5</v>
      </c>
      <c r="D20" s="12"/>
      <c r="E20" s="12">
        <v>534716.59499999997</v>
      </c>
      <c r="F20" s="12"/>
      <c r="G20" s="12"/>
      <c r="H20" s="12"/>
      <c r="I20" s="12">
        <v>583988.37</v>
      </c>
      <c r="J20" s="12"/>
      <c r="K20" s="12"/>
      <c r="L20" s="71">
        <v>538252.18999999994</v>
      </c>
    </row>
    <row r="21" spans="1:12" x14ac:dyDescent="0.3">
      <c r="A21" s="52" t="s">
        <v>42</v>
      </c>
      <c r="B21" s="12"/>
      <c r="C21" s="12"/>
      <c r="D21" s="12"/>
      <c r="E21" s="12"/>
      <c r="F21" s="12"/>
      <c r="G21" s="12">
        <v>448412.54</v>
      </c>
      <c r="H21" s="12"/>
      <c r="I21" s="12">
        <v>398436</v>
      </c>
      <c r="J21" s="12"/>
      <c r="K21" s="12"/>
      <c r="L21" s="71">
        <v>423424.27</v>
      </c>
    </row>
    <row r="22" spans="1:12" x14ac:dyDescent="0.3">
      <c r="A22" s="52" t="s">
        <v>43</v>
      </c>
      <c r="B22" s="12"/>
      <c r="C22" s="12"/>
      <c r="D22" s="12"/>
      <c r="E22" s="12"/>
      <c r="F22" s="12"/>
      <c r="G22" s="12"/>
      <c r="H22" s="12"/>
      <c r="I22" s="12">
        <v>678741.4</v>
      </c>
      <c r="J22" s="12"/>
      <c r="K22" s="12"/>
      <c r="L22" s="71">
        <v>678741.4</v>
      </c>
    </row>
    <row r="23" spans="1:12" x14ac:dyDescent="0.3">
      <c r="A23" s="52" t="s">
        <v>44</v>
      </c>
      <c r="B23" s="12"/>
      <c r="C23" s="12">
        <v>490141</v>
      </c>
      <c r="D23" s="12"/>
      <c r="E23" s="12"/>
      <c r="F23" s="12">
        <v>55700</v>
      </c>
      <c r="G23" s="12"/>
      <c r="H23" s="12"/>
      <c r="I23" s="12"/>
      <c r="J23" s="12">
        <v>482562.48499999999</v>
      </c>
      <c r="K23" s="12"/>
      <c r="L23" s="71">
        <v>480000</v>
      </c>
    </row>
    <row r="24" spans="1:12" x14ac:dyDescent="0.3">
      <c r="A24" s="52" t="s">
        <v>45</v>
      </c>
      <c r="B24" s="12"/>
      <c r="C24" s="12">
        <v>503544.76</v>
      </c>
      <c r="D24" s="12"/>
      <c r="E24" s="12"/>
      <c r="F24" s="12"/>
      <c r="G24" s="12"/>
      <c r="H24" s="12"/>
      <c r="I24" s="12"/>
      <c r="J24" s="12"/>
      <c r="K24" s="12"/>
      <c r="L24" s="71">
        <v>503544.76</v>
      </c>
    </row>
    <row r="25" spans="1:12" x14ac:dyDescent="0.3">
      <c r="A25" s="52" t="s">
        <v>46</v>
      </c>
      <c r="B25" s="12">
        <v>576755</v>
      </c>
      <c r="C25" s="12">
        <v>614377</v>
      </c>
      <c r="D25" s="12">
        <v>565193.04</v>
      </c>
      <c r="E25" s="12">
        <v>561481.5</v>
      </c>
      <c r="F25" s="12">
        <v>558334</v>
      </c>
      <c r="G25" s="12"/>
      <c r="H25" s="12">
        <v>532408</v>
      </c>
      <c r="I25" s="12"/>
      <c r="J25" s="12">
        <v>574771</v>
      </c>
      <c r="K25" s="12"/>
      <c r="L25" s="71">
        <v>572589.02</v>
      </c>
    </row>
    <row r="26" spans="1:12" x14ac:dyDescent="0.3">
      <c r="A26" s="52" t="s">
        <v>47</v>
      </c>
      <c r="B26" s="12">
        <v>617760</v>
      </c>
      <c r="C26" s="12">
        <v>668352</v>
      </c>
      <c r="D26" s="12">
        <v>621358.5</v>
      </c>
      <c r="E26" s="12">
        <v>661149.15999999992</v>
      </c>
      <c r="F26" s="12">
        <v>689131.74</v>
      </c>
      <c r="G26" s="12"/>
      <c r="H26" s="12">
        <v>647440.46500000008</v>
      </c>
      <c r="I26" s="12"/>
      <c r="J26" s="12">
        <v>629184</v>
      </c>
      <c r="K26" s="12"/>
      <c r="L26" s="71">
        <v>631763.67999999993</v>
      </c>
    </row>
    <row r="27" spans="1:12" x14ac:dyDescent="0.3">
      <c r="A27" s="52" t="s">
        <v>48</v>
      </c>
      <c r="B27" s="12">
        <v>744274.64</v>
      </c>
      <c r="C27" s="12">
        <v>827060.91500000004</v>
      </c>
      <c r="D27" s="12">
        <v>868939.46</v>
      </c>
      <c r="E27" s="12">
        <v>778506.58499999996</v>
      </c>
      <c r="F27" s="12"/>
      <c r="G27" s="12"/>
      <c r="H27" s="12">
        <v>812553.24</v>
      </c>
      <c r="I27" s="12"/>
      <c r="J27" s="12"/>
      <c r="K27" s="12"/>
      <c r="L27" s="71">
        <v>812553.24</v>
      </c>
    </row>
    <row r="28" spans="1:12" x14ac:dyDescent="0.3">
      <c r="A28" s="52" t="s">
        <v>49</v>
      </c>
      <c r="B28" s="12"/>
      <c r="C28" s="12">
        <v>520000</v>
      </c>
      <c r="D28" s="12"/>
      <c r="E28" s="12"/>
      <c r="F28" s="12"/>
      <c r="G28" s="12"/>
      <c r="H28" s="12"/>
      <c r="I28" s="12"/>
      <c r="J28" s="12"/>
      <c r="K28" s="12"/>
      <c r="L28" s="71">
        <v>520000</v>
      </c>
    </row>
    <row r="29" spans="1:12" x14ac:dyDescent="0.3">
      <c r="A29" s="52" t="s">
        <v>50</v>
      </c>
      <c r="B29" s="12"/>
      <c r="C29" s="12">
        <v>470064</v>
      </c>
      <c r="D29" s="12"/>
      <c r="E29" s="12"/>
      <c r="F29" s="12"/>
      <c r="G29" s="12"/>
      <c r="H29" s="12">
        <v>509147.935</v>
      </c>
      <c r="I29" s="12"/>
      <c r="J29" s="12"/>
      <c r="K29" s="12"/>
      <c r="L29" s="71">
        <v>490675.14500000002</v>
      </c>
    </row>
    <row r="30" spans="1:12" x14ac:dyDescent="0.3">
      <c r="A30" s="52" t="s">
        <v>51</v>
      </c>
      <c r="B30" s="12"/>
      <c r="C30" s="12">
        <v>674182.35</v>
      </c>
      <c r="D30" s="12"/>
      <c r="E30" s="12"/>
      <c r="F30" s="12"/>
      <c r="G30" s="12"/>
      <c r="H30" s="12"/>
      <c r="I30" s="12"/>
      <c r="J30" s="12"/>
      <c r="K30" s="12"/>
      <c r="L30" s="71">
        <v>674182.35</v>
      </c>
    </row>
    <row r="31" spans="1:12" x14ac:dyDescent="0.3">
      <c r="A31" s="52" t="s">
        <v>52</v>
      </c>
      <c r="B31" s="12">
        <v>589168</v>
      </c>
      <c r="C31" s="12"/>
      <c r="D31" s="12">
        <v>580314</v>
      </c>
      <c r="E31" s="12">
        <v>569858</v>
      </c>
      <c r="F31" s="12">
        <v>594179</v>
      </c>
      <c r="G31" s="12">
        <v>616542</v>
      </c>
      <c r="H31" s="12">
        <v>588025</v>
      </c>
      <c r="I31" s="12"/>
      <c r="J31" s="12">
        <v>780000</v>
      </c>
      <c r="K31" s="12"/>
      <c r="L31" s="71">
        <v>591673.5</v>
      </c>
    </row>
    <row r="32" spans="1:12" x14ac:dyDescent="0.3">
      <c r="A32" s="52" t="s">
        <v>53</v>
      </c>
      <c r="B32" s="12">
        <v>699941</v>
      </c>
      <c r="C32" s="12"/>
      <c r="D32" s="12">
        <v>719908.28499999992</v>
      </c>
      <c r="E32" s="12">
        <v>635234</v>
      </c>
      <c r="F32" s="12">
        <v>625550</v>
      </c>
      <c r="G32" s="12">
        <v>919561.5</v>
      </c>
      <c r="H32" s="12">
        <v>670046</v>
      </c>
      <c r="I32" s="12"/>
      <c r="J32" s="12">
        <v>740684</v>
      </c>
      <c r="K32" s="12"/>
      <c r="L32" s="71">
        <v>685603</v>
      </c>
    </row>
    <row r="33" spans="1:12" x14ac:dyDescent="0.3">
      <c r="A33" s="52" t="s">
        <v>54</v>
      </c>
      <c r="B33" s="12"/>
      <c r="C33" s="12"/>
      <c r="D33" s="12"/>
      <c r="E33" s="12">
        <v>793014.42</v>
      </c>
      <c r="F33" s="12"/>
      <c r="G33" s="12"/>
      <c r="H33" s="12"/>
      <c r="I33" s="12"/>
      <c r="J33" s="12"/>
      <c r="K33" s="12"/>
      <c r="L33" s="71">
        <v>793014.42</v>
      </c>
    </row>
    <row r="34" spans="1:12" x14ac:dyDescent="0.3">
      <c r="A34" s="52" t="s">
        <v>55</v>
      </c>
      <c r="B34" s="12">
        <v>837246.80499999993</v>
      </c>
      <c r="C34" s="12">
        <v>823152.78</v>
      </c>
      <c r="D34" s="12">
        <v>811316.67</v>
      </c>
      <c r="E34" s="12"/>
      <c r="F34" s="12">
        <v>1187523.6599999999</v>
      </c>
      <c r="G34" s="12"/>
      <c r="H34" s="12">
        <v>699104.82</v>
      </c>
      <c r="I34" s="12">
        <v>663650</v>
      </c>
      <c r="J34" s="12">
        <v>678595.5</v>
      </c>
      <c r="K34" s="12"/>
      <c r="L34" s="71">
        <v>750471.18</v>
      </c>
    </row>
    <row r="35" spans="1:12" x14ac:dyDescent="0.3">
      <c r="A35" s="52" t="s">
        <v>56</v>
      </c>
      <c r="B35" s="12"/>
      <c r="C35" s="12"/>
      <c r="D35" s="12"/>
      <c r="E35" s="12"/>
      <c r="F35" s="12"/>
      <c r="G35" s="12"/>
      <c r="H35" s="12"/>
      <c r="I35" s="12"/>
      <c r="J35" s="12">
        <v>544550</v>
      </c>
      <c r="K35" s="12"/>
      <c r="L35" s="71">
        <v>544550</v>
      </c>
    </row>
    <row r="36" spans="1:12" x14ac:dyDescent="0.3">
      <c r="A36" s="52" t="s">
        <v>57</v>
      </c>
      <c r="B36" s="12"/>
      <c r="C36" s="12"/>
      <c r="D36" s="12"/>
      <c r="E36" s="12">
        <v>470435.57</v>
      </c>
      <c r="F36" s="12"/>
      <c r="G36" s="12"/>
      <c r="H36" s="12"/>
      <c r="I36" s="12"/>
      <c r="J36" s="12"/>
      <c r="K36" s="12"/>
      <c r="L36" s="71">
        <v>470435.57</v>
      </c>
    </row>
    <row r="37" spans="1:12" x14ac:dyDescent="0.3">
      <c r="A37" s="52" t="s">
        <v>58</v>
      </c>
      <c r="B37" s="12"/>
      <c r="C37" s="12">
        <v>545452</v>
      </c>
      <c r="D37" s="12"/>
      <c r="E37" s="12"/>
      <c r="F37" s="12"/>
      <c r="G37" s="12"/>
      <c r="H37" s="12"/>
      <c r="I37" s="12"/>
      <c r="J37" s="12"/>
      <c r="K37" s="12"/>
      <c r="L37" s="71">
        <v>545452</v>
      </c>
    </row>
    <row r="38" spans="1:12" x14ac:dyDescent="0.3">
      <c r="A38" s="52" t="s">
        <v>59</v>
      </c>
      <c r="B38" s="12"/>
      <c r="C38" s="12">
        <v>576957</v>
      </c>
      <c r="D38" s="12"/>
      <c r="E38" s="12"/>
      <c r="F38" s="12"/>
      <c r="G38" s="12"/>
      <c r="H38" s="12"/>
      <c r="I38" s="12"/>
      <c r="J38" s="12"/>
      <c r="K38" s="12"/>
      <c r="L38" s="71">
        <v>576957</v>
      </c>
    </row>
    <row r="39" spans="1:12" x14ac:dyDescent="0.3">
      <c r="A39" s="52" t="s">
        <v>60</v>
      </c>
      <c r="B39" s="12"/>
      <c r="C39" s="12">
        <v>502455</v>
      </c>
      <c r="D39" s="12">
        <v>471753</v>
      </c>
      <c r="E39" s="12"/>
      <c r="F39" s="12"/>
      <c r="G39" s="12"/>
      <c r="H39" s="12"/>
      <c r="I39" s="12"/>
      <c r="J39" s="12">
        <v>519141</v>
      </c>
      <c r="K39" s="12"/>
      <c r="L39" s="71">
        <v>502455</v>
      </c>
    </row>
    <row r="40" spans="1:12" x14ac:dyDescent="0.3">
      <c r="A40" s="52" t="s">
        <v>61</v>
      </c>
      <c r="B40" s="12"/>
      <c r="C40" s="12">
        <v>590534.5</v>
      </c>
      <c r="D40" s="12"/>
      <c r="E40" s="12"/>
      <c r="F40" s="12"/>
      <c r="G40" s="12"/>
      <c r="H40" s="12"/>
      <c r="I40" s="12"/>
      <c r="J40" s="12"/>
      <c r="K40" s="12"/>
      <c r="L40" s="71">
        <v>590534.5</v>
      </c>
    </row>
    <row r="41" spans="1:12" x14ac:dyDescent="0.3">
      <c r="A41" s="52" t="s">
        <v>62</v>
      </c>
      <c r="B41" s="12">
        <v>513834</v>
      </c>
      <c r="C41" s="12">
        <v>565574</v>
      </c>
      <c r="D41" s="12"/>
      <c r="E41" s="12"/>
      <c r="F41" s="12"/>
      <c r="G41" s="12"/>
      <c r="H41" s="12">
        <v>534419</v>
      </c>
      <c r="I41" s="12"/>
      <c r="J41" s="12">
        <v>555648</v>
      </c>
      <c r="K41" s="12"/>
      <c r="L41" s="71">
        <v>565047</v>
      </c>
    </row>
    <row r="42" spans="1:12" x14ac:dyDescent="0.3">
      <c r="A42" s="52" t="s">
        <v>63</v>
      </c>
      <c r="B42" s="12">
        <v>667550</v>
      </c>
      <c r="C42" s="12">
        <v>738391.16999999993</v>
      </c>
      <c r="D42" s="12">
        <v>679700</v>
      </c>
      <c r="E42" s="12">
        <v>716805.39500000002</v>
      </c>
      <c r="F42" s="12">
        <v>787588.27</v>
      </c>
      <c r="G42" s="12"/>
      <c r="H42" s="12">
        <v>669468.875</v>
      </c>
      <c r="I42" s="12">
        <v>708159</v>
      </c>
      <c r="J42" s="12">
        <v>654800</v>
      </c>
      <c r="K42" s="12"/>
      <c r="L42" s="71">
        <v>691430.14999999991</v>
      </c>
    </row>
    <row r="43" spans="1:12" x14ac:dyDescent="0.3">
      <c r="A43" s="52" t="s">
        <v>64</v>
      </c>
      <c r="B43" s="12"/>
      <c r="C43" s="12">
        <v>729488.53</v>
      </c>
      <c r="D43" s="12"/>
      <c r="E43" s="12"/>
      <c r="F43" s="12"/>
      <c r="G43" s="12"/>
      <c r="H43" s="12"/>
      <c r="I43" s="12"/>
      <c r="J43" s="12"/>
      <c r="K43" s="12"/>
      <c r="L43" s="71">
        <v>729488.53</v>
      </c>
    </row>
    <row r="44" spans="1:12" x14ac:dyDescent="0.3">
      <c r="A44" s="52" t="s">
        <v>65</v>
      </c>
      <c r="B44" s="12">
        <v>815123.05499999993</v>
      </c>
      <c r="C44" s="12"/>
      <c r="D44" s="12">
        <v>926753.99</v>
      </c>
      <c r="E44" s="12">
        <v>680000</v>
      </c>
      <c r="F44" s="12"/>
      <c r="G44" s="12">
        <v>1023522.61</v>
      </c>
      <c r="H44" s="12">
        <v>895550</v>
      </c>
      <c r="I44" s="12"/>
      <c r="J44" s="12">
        <v>865727.41</v>
      </c>
      <c r="K44" s="12"/>
      <c r="L44" s="71">
        <v>895550</v>
      </c>
    </row>
    <row r="45" spans="1:12" x14ac:dyDescent="0.3">
      <c r="A45" s="52" t="s">
        <v>66</v>
      </c>
      <c r="B45" s="12">
        <v>836553</v>
      </c>
      <c r="C45" s="12"/>
      <c r="D45" s="12">
        <v>820351</v>
      </c>
      <c r="E45" s="12">
        <v>786920.5</v>
      </c>
      <c r="F45" s="12">
        <v>842676.31</v>
      </c>
      <c r="G45" s="12"/>
      <c r="H45" s="12">
        <v>819225</v>
      </c>
      <c r="I45" s="12"/>
      <c r="J45" s="12">
        <v>785756.5</v>
      </c>
      <c r="K45" s="12"/>
      <c r="L45" s="71">
        <v>813490.97499999998</v>
      </c>
    </row>
    <row r="46" spans="1:12" x14ac:dyDescent="0.3">
      <c r="A46" s="52" t="s">
        <v>67</v>
      </c>
      <c r="B46" s="12"/>
      <c r="C46" s="12"/>
      <c r="D46" s="12"/>
      <c r="E46" s="12"/>
      <c r="F46" s="12"/>
      <c r="G46" s="12"/>
      <c r="H46" s="12"/>
      <c r="I46" s="12">
        <v>705029.5</v>
      </c>
      <c r="J46" s="12"/>
      <c r="K46" s="12"/>
      <c r="L46" s="71">
        <v>705029.5</v>
      </c>
    </row>
    <row r="47" spans="1:12" x14ac:dyDescent="0.3">
      <c r="A47" s="52" t="s">
        <v>68</v>
      </c>
      <c r="B47" s="12"/>
      <c r="C47" s="12"/>
      <c r="D47" s="12"/>
      <c r="E47" s="12"/>
      <c r="F47" s="12"/>
      <c r="G47" s="12"/>
      <c r="H47" s="12"/>
      <c r="I47" s="12">
        <v>773415</v>
      </c>
      <c r="J47" s="12"/>
      <c r="K47" s="12"/>
      <c r="L47" s="71">
        <v>773415</v>
      </c>
    </row>
    <row r="48" spans="1:12" x14ac:dyDescent="0.3">
      <c r="A48" s="52" t="s">
        <v>69</v>
      </c>
      <c r="B48" s="12">
        <v>925000</v>
      </c>
      <c r="C48" s="12">
        <v>949616</v>
      </c>
      <c r="D48" s="12">
        <v>920668.01</v>
      </c>
      <c r="E48" s="12">
        <v>886788.46</v>
      </c>
      <c r="F48" s="12"/>
      <c r="G48" s="12">
        <v>823152.78</v>
      </c>
      <c r="H48" s="12">
        <v>1037694.665</v>
      </c>
      <c r="I48" s="12">
        <v>791104.04</v>
      </c>
      <c r="J48" s="12">
        <v>880912.34499999997</v>
      </c>
      <c r="K48" s="12"/>
      <c r="L48" s="71">
        <v>943305.93</v>
      </c>
    </row>
    <row r="49" spans="1:12" x14ac:dyDescent="0.3">
      <c r="A49" s="52" t="s">
        <v>70</v>
      </c>
      <c r="B49" s="12">
        <v>633958</v>
      </c>
      <c r="C49" s="12"/>
      <c r="D49" s="12">
        <v>644538</v>
      </c>
      <c r="E49" s="12">
        <v>632223.5</v>
      </c>
      <c r="F49" s="12">
        <v>618287</v>
      </c>
      <c r="G49" s="12">
        <v>814500</v>
      </c>
      <c r="H49" s="12">
        <v>611554</v>
      </c>
      <c r="I49" s="12"/>
      <c r="J49" s="12">
        <v>615700</v>
      </c>
      <c r="K49" s="12"/>
      <c r="L49" s="71">
        <v>629421</v>
      </c>
    </row>
    <row r="50" spans="1:12" x14ac:dyDescent="0.3">
      <c r="A50" s="52" t="s">
        <v>71</v>
      </c>
      <c r="B50" s="12">
        <v>589710.73</v>
      </c>
      <c r="C50" s="12">
        <v>621906.5</v>
      </c>
      <c r="D50" s="12">
        <v>612639.80499999993</v>
      </c>
      <c r="E50" s="12">
        <v>616669.5</v>
      </c>
      <c r="F50" s="12">
        <v>637535</v>
      </c>
      <c r="G50" s="12"/>
      <c r="H50" s="12">
        <v>670686.71999999997</v>
      </c>
      <c r="I50" s="12"/>
      <c r="J50" s="12">
        <v>570588</v>
      </c>
      <c r="K50" s="12"/>
      <c r="L50" s="71">
        <v>617160.81499999994</v>
      </c>
    </row>
    <row r="51" spans="1:12" x14ac:dyDescent="0.3">
      <c r="A51" s="52" t="s">
        <v>72</v>
      </c>
      <c r="B51" s="12">
        <v>726181.31</v>
      </c>
      <c r="C51" s="12">
        <v>713362.87</v>
      </c>
      <c r="D51" s="12">
        <v>718493</v>
      </c>
      <c r="E51" s="12">
        <v>744384.58</v>
      </c>
      <c r="F51" s="12">
        <v>770000</v>
      </c>
      <c r="G51" s="12">
        <v>732266.4</v>
      </c>
      <c r="H51" s="12">
        <v>686847.54499999993</v>
      </c>
      <c r="I51" s="12">
        <v>681761</v>
      </c>
      <c r="J51" s="12">
        <v>706604.16500000004</v>
      </c>
      <c r="K51" s="12">
        <v>869880.86499999999</v>
      </c>
      <c r="L51" s="71">
        <v>721297.56</v>
      </c>
    </row>
    <row r="52" spans="1:12" x14ac:dyDescent="0.3">
      <c r="A52" s="52" t="s">
        <v>73</v>
      </c>
      <c r="B52" s="12"/>
      <c r="C52" s="12"/>
      <c r="D52" s="12">
        <v>591765.255</v>
      </c>
      <c r="E52" s="12"/>
      <c r="F52" s="12"/>
      <c r="G52" s="12"/>
      <c r="H52" s="12"/>
      <c r="I52" s="12"/>
      <c r="J52" s="12"/>
      <c r="K52" s="12"/>
      <c r="L52" s="71">
        <v>591765.255</v>
      </c>
    </row>
    <row r="53" spans="1:12" x14ac:dyDescent="0.3">
      <c r="A53" s="52" t="s">
        <v>74</v>
      </c>
      <c r="B53" s="12">
        <v>1183757.3899999999</v>
      </c>
      <c r="C53" s="12"/>
      <c r="D53" s="12"/>
      <c r="E53" s="12"/>
      <c r="F53" s="12"/>
      <c r="G53" s="12"/>
      <c r="H53" s="12">
        <v>1338799.405</v>
      </c>
      <c r="I53" s="12"/>
      <c r="J53" s="12"/>
      <c r="K53" s="12"/>
      <c r="L53" s="71">
        <v>1266598.81</v>
      </c>
    </row>
    <row r="54" spans="1:12" x14ac:dyDescent="0.3">
      <c r="A54" s="52" t="s">
        <v>75</v>
      </c>
      <c r="B54" s="12">
        <v>605278</v>
      </c>
      <c r="C54" s="12">
        <v>593350</v>
      </c>
      <c r="D54" s="12">
        <v>594500</v>
      </c>
      <c r="E54" s="12">
        <v>590895.5</v>
      </c>
      <c r="F54" s="12">
        <v>575025</v>
      </c>
      <c r="G54" s="12">
        <v>584500</v>
      </c>
      <c r="H54" s="12">
        <v>539143</v>
      </c>
      <c r="I54" s="12">
        <v>596845</v>
      </c>
      <c r="J54" s="12">
        <v>519642.5</v>
      </c>
      <c r="K54" s="12"/>
      <c r="L54" s="71">
        <v>591890</v>
      </c>
    </row>
    <row r="55" spans="1:12" x14ac:dyDescent="0.3">
      <c r="A55" s="52" t="s">
        <v>76</v>
      </c>
      <c r="B55" s="12"/>
      <c r="C55" s="12"/>
      <c r="D55" s="12"/>
      <c r="E55" s="12"/>
      <c r="F55" s="12"/>
      <c r="G55" s="12"/>
      <c r="H55" s="12"/>
      <c r="I55" s="12">
        <v>601382.01</v>
      </c>
      <c r="J55" s="12"/>
      <c r="K55" s="12"/>
      <c r="L55" s="71">
        <v>601382.01</v>
      </c>
    </row>
    <row r="56" spans="1:12" x14ac:dyDescent="0.3">
      <c r="A56" s="52" t="s">
        <v>77</v>
      </c>
      <c r="B56" s="12"/>
      <c r="C56" s="12"/>
      <c r="D56" s="12">
        <v>410000</v>
      </c>
      <c r="E56" s="12"/>
      <c r="F56" s="12"/>
      <c r="G56" s="12"/>
      <c r="H56" s="12">
        <v>390100</v>
      </c>
      <c r="I56" s="12"/>
      <c r="J56" s="12"/>
      <c r="K56" s="12"/>
      <c r="L56" s="71">
        <v>401900</v>
      </c>
    </row>
    <row r="57" spans="1:12" x14ac:dyDescent="0.3">
      <c r="A57" s="52" t="s">
        <v>78</v>
      </c>
      <c r="B57" s="12">
        <v>640019</v>
      </c>
      <c r="C57" s="12">
        <v>646000</v>
      </c>
      <c r="D57" s="12">
        <v>632873</v>
      </c>
      <c r="E57" s="12">
        <v>640138.68000000005</v>
      </c>
      <c r="F57" s="12">
        <v>672765</v>
      </c>
      <c r="G57" s="12">
        <v>632978.46500000008</v>
      </c>
      <c r="H57" s="12">
        <v>639459</v>
      </c>
      <c r="I57" s="12">
        <v>604900</v>
      </c>
      <c r="J57" s="12">
        <v>626831.5</v>
      </c>
      <c r="K57" s="12">
        <v>654384</v>
      </c>
      <c r="L57" s="71">
        <v>639889.56000000006</v>
      </c>
    </row>
    <row r="58" spans="1:12" x14ac:dyDescent="0.3">
      <c r="A58" s="52" t="s">
        <v>79</v>
      </c>
      <c r="B58" s="12"/>
      <c r="C58" s="12"/>
      <c r="D58" s="12">
        <v>1050000</v>
      </c>
      <c r="E58" s="12">
        <v>810760.71</v>
      </c>
      <c r="F58" s="12"/>
      <c r="G58" s="12"/>
      <c r="H58" s="12">
        <v>1045762.71</v>
      </c>
      <c r="I58" s="12"/>
      <c r="J58" s="12"/>
      <c r="K58" s="12"/>
      <c r="L58" s="71">
        <v>1050000</v>
      </c>
    </row>
    <row r="59" spans="1:12" x14ac:dyDescent="0.3">
      <c r="A59" s="52" t="s">
        <v>80</v>
      </c>
      <c r="B59" s="12">
        <v>1331825</v>
      </c>
      <c r="C59" s="12"/>
      <c r="D59" s="12">
        <v>1379850</v>
      </c>
      <c r="E59" s="12">
        <v>1205091</v>
      </c>
      <c r="F59" s="12">
        <v>1289900</v>
      </c>
      <c r="G59" s="12">
        <v>1337375</v>
      </c>
      <c r="H59" s="12">
        <v>1177218.5</v>
      </c>
      <c r="I59" s="12"/>
      <c r="J59" s="12"/>
      <c r="K59" s="12"/>
      <c r="L59" s="71">
        <v>1331825</v>
      </c>
    </row>
    <row r="60" spans="1:12" x14ac:dyDescent="0.3">
      <c r="A60" s="52" t="s">
        <v>81</v>
      </c>
      <c r="B60" s="12">
        <v>1115554.68</v>
      </c>
      <c r="C60" s="12"/>
      <c r="D60" s="12">
        <v>1238736.7949999999</v>
      </c>
      <c r="E60" s="12">
        <v>975000</v>
      </c>
      <c r="F60" s="12">
        <v>992283.42</v>
      </c>
      <c r="G60" s="12"/>
      <c r="H60" s="12">
        <v>1131120.94</v>
      </c>
      <c r="I60" s="12">
        <v>986385.43</v>
      </c>
      <c r="J60" s="12">
        <v>939570.1</v>
      </c>
      <c r="K60" s="12"/>
      <c r="L60" s="71">
        <v>1090349.3399999999</v>
      </c>
    </row>
    <row r="61" spans="1:12" x14ac:dyDescent="0.3">
      <c r="A61" s="52" t="s">
        <v>82</v>
      </c>
      <c r="B61" s="12"/>
      <c r="C61" s="12"/>
      <c r="D61" s="12">
        <v>509300</v>
      </c>
      <c r="E61" s="12"/>
      <c r="F61" s="12"/>
      <c r="G61" s="12"/>
      <c r="H61" s="12"/>
      <c r="I61" s="12"/>
      <c r="J61" s="12">
        <v>517514</v>
      </c>
      <c r="K61" s="12"/>
      <c r="L61" s="71">
        <v>509300</v>
      </c>
    </row>
    <row r="62" spans="1:12" x14ac:dyDescent="0.3">
      <c r="A62" s="52" t="s">
        <v>83</v>
      </c>
      <c r="B62" s="12"/>
      <c r="C62" s="12"/>
      <c r="D62" s="12">
        <v>615700</v>
      </c>
      <c r="E62" s="12"/>
      <c r="F62" s="12"/>
      <c r="G62" s="12"/>
      <c r="H62" s="12"/>
      <c r="I62" s="12"/>
      <c r="J62" s="12">
        <v>658727</v>
      </c>
      <c r="K62" s="12"/>
      <c r="L62" s="71">
        <v>615700</v>
      </c>
    </row>
    <row r="63" spans="1:12" x14ac:dyDescent="0.3">
      <c r="A63" s="52" t="s">
        <v>84</v>
      </c>
      <c r="B63" s="12">
        <v>604900</v>
      </c>
      <c r="C63" s="12"/>
      <c r="D63" s="12">
        <v>584500</v>
      </c>
      <c r="E63" s="12"/>
      <c r="F63" s="12"/>
      <c r="G63" s="12"/>
      <c r="H63" s="12"/>
      <c r="I63" s="12"/>
      <c r="J63" s="12">
        <v>641986</v>
      </c>
      <c r="K63" s="12"/>
      <c r="L63" s="71">
        <v>594700</v>
      </c>
    </row>
    <row r="64" spans="1:12" x14ac:dyDescent="0.3">
      <c r="A64" s="52" t="s">
        <v>85</v>
      </c>
      <c r="B64" s="12"/>
      <c r="C64" s="12"/>
      <c r="D64" s="12"/>
      <c r="E64" s="12"/>
      <c r="F64" s="12"/>
      <c r="G64" s="12"/>
      <c r="H64" s="12"/>
      <c r="I64" s="12">
        <v>620802</v>
      </c>
      <c r="J64" s="12"/>
      <c r="K64" s="12"/>
      <c r="L64" s="71">
        <v>620802</v>
      </c>
    </row>
    <row r="65" spans="1:12" ht="15" thickBot="1" x14ac:dyDescent="0.35">
      <c r="A65" s="52" t="s">
        <v>86</v>
      </c>
      <c r="B65" s="12">
        <v>963624.96500000008</v>
      </c>
      <c r="C65" s="12"/>
      <c r="D65" s="12">
        <v>927336.27</v>
      </c>
      <c r="E65" s="12">
        <v>936276.44</v>
      </c>
      <c r="F65" s="12"/>
      <c r="G65" s="12">
        <v>1232300</v>
      </c>
      <c r="H65" s="12">
        <v>827253.19</v>
      </c>
      <c r="I65" s="12">
        <v>1023916.12</v>
      </c>
      <c r="J65" s="12">
        <v>956249.97500000009</v>
      </c>
      <c r="K65" s="12"/>
      <c r="L65" s="71">
        <v>936276.44</v>
      </c>
    </row>
    <row r="66" spans="1:12" ht="15.6" thickTop="1" thickBot="1" x14ac:dyDescent="0.35">
      <c r="A66" s="53" t="s">
        <v>87</v>
      </c>
      <c r="B66" s="54">
        <v>693175.36</v>
      </c>
      <c r="C66" s="54">
        <v>651356.94999999995</v>
      </c>
      <c r="D66" s="54">
        <v>696820</v>
      </c>
      <c r="E66" s="54">
        <v>741363</v>
      </c>
      <c r="F66" s="54">
        <v>741670</v>
      </c>
      <c r="G66" s="54">
        <v>684798</v>
      </c>
      <c r="H66" s="54">
        <v>639715</v>
      </c>
      <c r="I66" s="54">
        <v>657300</v>
      </c>
      <c r="J66" s="54">
        <v>675320.57000000007</v>
      </c>
      <c r="K66" s="54">
        <v>1148730</v>
      </c>
      <c r="L66" s="72">
        <v>684016.5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8FE1-FBEE-4CC5-8D3F-3735E9814C32}">
  <dimension ref="A1:L50"/>
  <sheetViews>
    <sheetView zoomScale="130" zoomScaleNormal="130" workbookViewId="0">
      <selection activeCell="G19" sqref="G19"/>
    </sheetView>
  </sheetViews>
  <sheetFormatPr baseColWidth="10" defaultColWidth="11.44140625" defaultRowHeight="14.4" x14ac:dyDescent="0.3"/>
  <cols>
    <col min="1" max="1" width="25.33203125" customWidth="1"/>
    <col min="2" max="12" width="10.109375" customWidth="1"/>
  </cols>
  <sheetData>
    <row r="1" spans="1:12" ht="18" x14ac:dyDescent="0.35">
      <c r="A1" s="3" t="s">
        <v>93</v>
      </c>
      <c r="L1" s="1"/>
    </row>
    <row r="2" spans="1:12" x14ac:dyDescent="0.3">
      <c r="A2" s="2" t="s">
        <v>1</v>
      </c>
      <c r="L2" s="1"/>
    </row>
    <row r="3" spans="1:12" x14ac:dyDescent="0.3">
      <c r="A3" s="1"/>
      <c r="L3" s="1"/>
    </row>
    <row r="4" spans="1:12" ht="15" thickBot="1" x14ac:dyDescent="0.35">
      <c r="A4" s="1"/>
      <c r="L4" s="1"/>
    </row>
    <row r="5" spans="1:12" ht="19.5" customHeight="1" thickBot="1" x14ac:dyDescent="0.35">
      <c r="A5" s="77" t="s">
        <v>89</v>
      </c>
      <c r="B5" s="78" t="s">
        <v>22</v>
      </c>
      <c r="C5" s="79" t="s">
        <v>37</v>
      </c>
      <c r="D5" s="79" t="s">
        <v>23</v>
      </c>
      <c r="E5" s="79" t="s">
        <v>24</v>
      </c>
      <c r="F5" s="79" t="s">
        <v>25</v>
      </c>
      <c r="G5" s="79" t="s">
        <v>28</v>
      </c>
      <c r="H5" s="79" t="s">
        <v>19</v>
      </c>
      <c r="I5" s="79" t="s">
        <v>30</v>
      </c>
      <c r="J5" s="79" t="s">
        <v>26</v>
      </c>
      <c r="K5" s="79" t="s">
        <v>17</v>
      </c>
      <c r="L5" s="80" t="s">
        <v>87</v>
      </c>
    </row>
    <row r="6" spans="1:12" x14ac:dyDescent="0.3">
      <c r="A6" s="59" t="s">
        <v>16</v>
      </c>
      <c r="B6" s="56"/>
      <c r="C6" s="56"/>
      <c r="D6" s="56"/>
      <c r="E6" s="56"/>
      <c r="F6" s="56"/>
      <c r="G6" s="56"/>
      <c r="H6" s="56"/>
      <c r="I6" s="56"/>
      <c r="J6" s="56"/>
      <c r="K6" s="56">
        <v>1294866</v>
      </c>
      <c r="L6" s="74">
        <v>1294866</v>
      </c>
    </row>
    <row r="7" spans="1:12" x14ac:dyDescent="0.3">
      <c r="A7" s="60" t="s">
        <v>21</v>
      </c>
      <c r="B7" s="12"/>
      <c r="C7" s="12"/>
      <c r="D7" s="12">
        <v>737364.75</v>
      </c>
      <c r="E7" s="12">
        <v>650495</v>
      </c>
      <c r="F7" s="12"/>
      <c r="G7" s="12"/>
      <c r="H7" s="12">
        <v>729459</v>
      </c>
      <c r="I7" s="12"/>
      <c r="J7" s="12"/>
      <c r="K7" s="12"/>
      <c r="L7" s="75">
        <v>729459</v>
      </c>
    </row>
    <row r="8" spans="1:12" x14ac:dyDescent="0.3">
      <c r="A8" s="60" t="s">
        <v>27</v>
      </c>
      <c r="B8" s="12">
        <v>707216</v>
      </c>
      <c r="C8" s="12"/>
      <c r="D8" s="12">
        <v>720975</v>
      </c>
      <c r="E8" s="12">
        <v>702917</v>
      </c>
      <c r="F8" s="12">
        <v>620281</v>
      </c>
      <c r="G8" s="12">
        <v>723189</v>
      </c>
      <c r="H8" s="12">
        <v>724808</v>
      </c>
      <c r="I8" s="12"/>
      <c r="J8" s="12">
        <v>693911.89500000002</v>
      </c>
      <c r="K8" s="12"/>
      <c r="L8" s="75">
        <v>705000.91999999993</v>
      </c>
    </row>
    <row r="9" spans="1:12" x14ac:dyDescent="0.3">
      <c r="A9" s="60" t="s">
        <v>29</v>
      </c>
      <c r="B9" s="12">
        <v>780050.29</v>
      </c>
      <c r="C9" s="12"/>
      <c r="D9" s="12">
        <v>817159</v>
      </c>
      <c r="E9" s="12">
        <v>788826</v>
      </c>
      <c r="F9" s="12">
        <v>740097.5</v>
      </c>
      <c r="G9" s="12">
        <v>1105004</v>
      </c>
      <c r="H9" s="12">
        <v>739455.16500000004</v>
      </c>
      <c r="I9" s="12"/>
      <c r="J9" s="12">
        <v>781837</v>
      </c>
      <c r="K9" s="12"/>
      <c r="L9" s="75">
        <v>784841</v>
      </c>
    </row>
    <row r="10" spans="1:12" x14ac:dyDescent="0.3">
      <c r="A10" s="60" t="s">
        <v>31</v>
      </c>
      <c r="B10" s="12">
        <v>1031772.96</v>
      </c>
      <c r="C10" s="12"/>
      <c r="D10" s="12">
        <v>926010.69</v>
      </c>
      <c r="E10" s="12">
        <v>942034.04</v>
      </c>
      <c r="F10" s="12"/>
      <c r="G10" s="12"/>
      <c r="H10" s="12">
        <v>999668.72499999998</v>
      </c>
      <c r="I10" s="12"/>
      <c r="J10" s="12">
        <v>901548.8</v>
      </c>
      <c r="K10" s="12"/>
      <c r="L10" s="75">
        <v>913029.61</v>
      </c>
    </row>
    <row r="11" spans="1:12" x14ac:dyDescent="0.3">
      <c r="A11" s="60" t="s">
        <v>32</v>
      </c>
      <c r="B11" s="12">
        <v>582638.03499999992</v>
      </c>
      <c r="C11" s="12"/>
      <c r="D11" s="12">
        <v>603523</v>
      </c>
      <c r="E11" s="12">
        <v>574491</v>
      </c>
      <c r="F11" s="12">
        <v>557759.5</v>
      </c>
      <c r="G11" s="12">
        <v>605685</v>
      </c>
      <c r="H11" s="12">
        <v>596191</v>
      </c>
      <c r="I11" s="12"/>
      <c r="J11" s="12">
        <v>585352.5</v>
      </c>
      <c r="K11" s="12"/>
      <c r="L11" s="75">
        <v>588591</v>
      </c>
    </row>
    <row r="12" spans="1:12" x14ac:dyDescent="0.3">
      <c r="A12" s="60" t="s">
        <v>36</v>
      </c>
      <c r="B12" s="12"/>
      <c r="C12" s="12"/>
      <c r="D12" s="12">
        <v>857215.255</v>
      </c>
      <c r="E12" s="12"/>
      <c r="F12" s="12"/>
      <c r="G12" s="12"/>
      <c r="H12" s="12"/>
      <c r="I12" s="12"/>
      <c r="J12" s="12">
        <v>764348</v>
      </c>
      <c r="K12" s="12"/>
      <c r="L12" s="75">
        <v>767194.51</v>
      </c>
    </row>
    <row r="13" spans="1:12" x14ac:dyDescent="0.3">
      <c r="A13" s="60" t="s">
        <v>39</v>
      </c>
      <c r="B13" s="12"/>
      <c r="C13" s="12">
        <v>1236203</v>
      </c>
      <c r="D13" s="12">
        <v>1196496.1399999999</v>
      </c>
      <c r="E13" s="12"/>
      <c r="F13" s="12"/>
      <c r="G13" s="12"/>
      <c r="H13" s="12"/>
      <c r="I13" s="12"/>
      <c r="J13" s="12"/>
      <c r="K13" s="12"/>
      <c r="L13" s="75">
        <v>1216349.5699999998</v>
      </c>
    </row>
    <row r="14" spans="1:12" x14ac:dyDescent="0.3">
      <c r="A14" s="60" t="s">
        <v>40</v>
      </c>
      <c r="B14" s="12"/>
      <c r="C14" s="12"/>
      <c r="D14" s="12"/>
      <c r="E14" s="12"/>
      <c r="F14" s="12"/>
      <c r="G14" s="12"/>
      <c r="H14" s="12"/>
      <c r="I14" s="12"/>
      <c r="J14" s="12"/>
      <c r="K14" s="12">
        <v>1363641</v>
      </c>
      <c r="L14" s="75">
        <v>1363641</v>
      </c>
    </row>
    <row r="15" spans="1:12" x14ac:dyDescent="0.3">
      <c r="A15" s="60" t="s">
        <v>41</v>
      </c>
      <c r="B15" s="12"/>
      <c r="C15" s="12">
        <v>556909</v>
      </c>
      <c r="D15" s="12"/>
      <c r="E15" s="12">
        <v>549896</v>
      </c>
      <c r="F15" s="12"/>
      <c r="G15" s="12"/>
      <c r="H15" s="12"/>
      <c r="I15" s="12">
        <v>583988.37</v>
      </c>
      <c r="J15" s="12"/>
      <c r="K15" s="12"/>
      <c r="L15" s="75">
        <v>554715</v>
      </c>
    </row>
    <row r="16" spans="1:12" x14ac:dyDescent="0.3">
      <c r="A16" s="60" t="s">
        <v>43</v>
      </c>
      <c r="B16" s="12"/>
      <c r="C16" s="12"/>
      <c r="D16" s="12"/>
      <c r="E16" s="12"/>
      <c r="F16" s="12"/>
      <c r="G16" s="12"/>
      <c r="H16" s="12"/>
      <c r="I16" s="12">
        <v>641824</v>
      </c>
      <c r="J16" s="12"/>
      <c r="K16" s="12"/>
      <c r="L16" s="75">
        <v>641824</v>
      </c>
    </row>
    <row r="17" spans="1:12" x14ac:dyDescent="0.3">
      <c r="A17" s="60" t="s">
        <v>45</v>
      </c>
      <c r="B17" s="12"/>
      <c r="C17" s="12">
        <v>524889.35</v>
      </c>
      <c r="D17" s="12"/>
      <c r="E17" s="12"/>
      <c r="F17" s="12"/>
      <c r="G17" s="12"/>
      <c r="H17" s="12"/>
      <c r="I17" s="12"/>
      <c r="J17" s="12"/>
      <c r="K17" s="12"/>
      <c r="L17" s="75">
        <v>524889.35</v>
      </c>
    </row>
    <row r="18" spans="1:12" x14ac:dyDescent="0.3">
      <c r="A18" s="60" t="s">
        <v>46</v>
      </c>
      <c r="B18" s="12">
        <v>604496.91500000004</v>
      </c>
      <c r="C18" s="12">
        <v>623808.5</v>
      </c>
      <c r="D18" s="12">
        <v>557886.02</v>
      </c>
      <c r="E18" s="12">
        <v>598263</v>
      </c>
      <c r="F18" s="12"/>
      <c r="G18" s="12"/>
      <c r="H18" s="12">
        <v>552523</v>
      </c>
      <c r="I18" s="12"/>
      <c r="J18" s="12">
        <v>604183.52</v>
      </c>
      <c r="K18" s="12"/>
      <c r="L18" s="75">
        <v>598610.875</v>
      </c>
    </row>
    <row r="19" spans="1:12" x14ac:dyDescent="0.3">
      <c r="A19" s="60" t="s">
        <v>47</v>
      </c>
      <c r="B19" s="12">
        <v>612421</v>
      </c>
      <c r="C19" s="12">
        <v>635795</v>
      </c>
      <c r="D19" s="12">
        <v>626065</v>
      </c>
      <c r="E19" s="12">
        <v>641824</v>
      </c>
      <c r="F19" s="12"/>
      <c r="G19" s="12"/>
      <c r="H19" s="12">
        <v>629774</v>
      </c>
      <c r="I19" s="12"/>
      <c r="J19" s="12">
        <v>629184</v>
      </c>
      <c r="K19" s="12"/>
      <c r="L19" s="75">
        <v>631714</v>
      </c>
    </row>
    <row r="20" spans="1:12" x14ac:dyDescent="0.3">
      <c r="A20" s="60" t="s">
        <v>48</v>
      </c>
      <c r="B20" s="12"/>
      <c r="C20" s="12">
        <v>765506.89</v>
      </c>
      <c r="D20" s="12"/>
      <c r="E20" s="12">
        <v>784684.53</v>
      </c>
      <c r="F20" s="12"/>
      <c r="G20" s="12"/>
      <c r="H20" s="12"/>
      <c r="I20" s="12"/>
      <c r="J20" s="12"/>
      <c r="K20" s="12"/>
      <c r="L20" s="75">
        <v>784684.53</v>
      </c>
    </row>
    <row r="21" spans="1:12" x14ac:dyDescent="0.3">
      <c r="A21" s="60" t="s">
        <v>49</v>
      </c>
      <c r="B21" s="12"/>
      <c r="C21" s="12">
        <v>520000</v>
      </c>
      <c r="D21" s="12"/>
      <c r="E21" s="12"/>
      <c r="F21" s="12"/>
      <c r="G21" s="12"/>
      <c r="H21" s="12"/>
      <c r="I21" s="12"/>
      <c r="J21" s="12"/>
      <c r="K21" s="12"/>
      <c r="L21" s="75">
        <v>520000</v>
      </c>
    </row>
    <row r="22" spans="1:12" x14ac:dyDescent="0.3">
      <c r="A22" s="60" t="s">
        <v>50</v>
      </c>
      <c r="B22" s="12"/>
      <c r="C22" s="12">
        <v>479128</v>
      </c>
      <c r="D22" s="12"/>
      <c r="E22" s="12"/>
      <c r="F22" s="12"/>
      <c r="G22" s="12"/>
      <c r="H22" s="12"/>
      <c r="I22" s="12"/>
      <c r="J22" s="12"/>
      <c r="K22" s="12"/>
      <c r="L22" s="75">
        <v>479128</v>
      </c>
    </row>
    <row r="23" spans="1:12" x14ac:dyDescent="0.3">
      <c r="A23" s="60" t="s">
        <v>53</v>
      </c>
      <c r="B23" s="12">
        <v>700223</v>
      </c>
      <c r="C23" s="12"/>
      <c r="D23" s="12">
        <v>783457</v>
      </c>
      <c r="E23" s="12">
        <v>634448.5</v>
      </c>
      <c r="F23" s="12"/>
      <c r="G23" s="12"/>
      <c r="H23" s="12"/>
      <c r="I23" s="12"/>
      <c r="J23" s="12"/>
      <c r="K23" s="12"/>
      <c r="L23" s="75">
        <v>674518</v>
      </c>
    </row>
    <row r="24" spans="1:12" x14ac:dyDescent="0.3">
      <c r="A24" s="60" t="s">
        <v>55</v>
      </c>
      <c r="B24" s="12"/>
      <c r="C24" s="12">
        <v>786811.98</v>
      </c>
      <c r="D24" s="12"/>
      <c r="E24" s="12"/>
      <c r="F24" s="12"/>
      <c r="G24" s="12"/>
      <c r="H24" s="12"/>
      <c r="I24" s="12"/>
      <c r="J24" s="12">
        <v>699891</v>
      </c>
      <c r="K24" s="12"/>
      <c r="L24" s="75">
        <v>750471.18</v>
      </c>
    </row>
    <row r="25" spans="1:12" x14ac:dyDescent="0.3">
      <c r="A25" s="60" t="s">
        <v>56</v>
      </c>
      <c r="B25" s="12"/>
      <c r="C25" s="12"/>
      <c r="D25" s="12"/>
      <c r="E25" s="12"/>
      <c r="F25" s="12"/>
      <c r="G25" s="12"/>
      <c r="H25" s="12"/>
      <c r="I25" s="12"/>
      <c r="J25" s="12">
        <v>540500</v>
      </c>
      <c r="K25" s="12"/>
      <c r="L25" s="75">
        <v>540500</v>
      </c>
    </row>
    <row r="26" spans="1:12" x14ac:dyDescent="0.3">
      <c r="A26" s="60" t="s">
        <v>58</v>
      </c>
      <c r="B26" s="12"/>
      <c r="C26" s="12">
        <v>545452</v>
      </c>
      <c r="D26" s="12"/>
      <c r="E26" s="12"/>
      <c r="F26" s="12"/>
      <c r="G26" s="12"/>
      <c r="H26" s="12"/>
      <c r="I26" s="12"/>
      <c r="J26" s="12"/>
      <c r="K26" s="12"/>
      <c r="L26" s="75">
        <v>545452</v>
      </c>
    </row>
    <row r="27" spans="1:12" x14ac:dyDescent="0.3">
      <c r="A27" s="60" t="s">
        <v>59</v>
      </c>
      <c r="B27" s="12"/>
      <c r="C27" s="12">
        <v>576957</v>
      </c>
      <c r="D27" s="12"/>
      <c r="E27" s="12"/>
      <c r="F27" s="12"/>
      <c r="G27" s="12"/>
      <c r="H27" s="12"/>
      <c r="I27" s="12"/>
      <c r="J27" s="12"/>
      <c r="K27" s="12"/>
      <c r="L27" s="75">
        <v>576957</v>
      </c>
    </row>
    <row r="28" spans="1:12" x14ac:dyDescent="0.3">
      <c r="A28" s="60" t="s">
        <v>60</v>
      </c>
      <c r="B28" s="12"/>
      <c r="C28" s="12">
        <v>502520.75</v>
      </c>
      <c r="D28" s="12">
        <v>471753</v>
      </c>
      <c r="E28" s="12"/>
      <c r="F28" s="12"/>
      <c r="G28" s="12"/>
      <c r="H28" s="12"/>
      <c r="I28" s="12"/>
      <c r="J28" s="12">
        <v>519141</v>
      </c>
      <c r="K28" s="12"/>
      <c r="L28" s="75">
        <v>502520.75</v>
      </c>
    </row>
    <row r="29" spans="1:12" x14ac:dyDescent="0.3">
      <c r="A29" s="60" t="s">
        <v>61</v>
      </c>
      <c r="B29" s="12"/>
      <c r="C29" s="12">
        <v>590534.5</v>
      </c>
      <c r="D29" s="12"/>
      <c r="E29" s="12"/>
      <c r="F29" s="12"/>
      <c r="G29" s="12"/>
      <c r="H29" s="12"/>
      <c r="I29" s="12"/>
      <c r="J29" s="12"/>
      <c r="K29" s="12"/>
      <c r="L29" s="75">
        <v>590534.5</v>
      </c>
    </row>
    <row r="30" spans="1:12" x14ac:dyDescent="0.3">
      <c r="A30" s="60" t="s">
        <v>62</v>
      </c>
      <c r="B30" s="12">
        <v>513834</v>
      </c>
      <c r="C30" s="12">
        <v>565574</v>
      </c>
      <c r="D30" s="12"/>
      <c r="E30" s="12"/>
      <c r="F30" s="12"/>
      <c r="G30" s="12"/>
      <c r="H30" s="12">
        <v>534419</v>
      </c>
      <c r="I30" s="12"/>
      <c r="J30" s="12">
        <v>555648</v>
      </c>
      <c r="K30" s="12"/>
      <c r="L30" s="75">
        <v>565047</v>
      </c>
    </row>
    <row r="31" spans="1:12" x14ac:dyDescent="0.3">
      <c r="A31" s="60" t="s">
        <v>63</v>
      </c>
      <c r="B31" s="12">
        <v>653206</v>
      </c>
      <c r="C31" s="12">
        <v>665713</v>
      </c>
      <c r="D31" s="12">
        <v>659854</v>
      </c>
      <c r="E31" s="12"/>
      <c r="F31" s="12"/>
      <c r="G31" s="12"/>
      <c r="H31" s="12">
        <v>706996.5</v>
      </c>
      <c r="I31" s="12">
        <v>708159</v>
      </c>
      <c r="J31" s="12">
        <v>655185</v>
      </c>
      <c r="K31" s="12"/>
      <c r="L31" s="75">
        <v>663809</v>
      </c>
    </row>
    <row r="32" spans="1:12" x14ac:dyDescent="0.3">
      <c r="A32" s="60" t="s">
        <v>65</v>
      </c>
      <c r="B32" s="12"/>
      <c r="C32" s="12"/>
      <c r="D32" s="12"/>
      <c r="E32" s="12"/>
      <c r="F32" s="12"/>
      <c r="G32" s="12"/>
      <c r="H32" s="12"/>
      <c r="I32" s="12"/>
      <c r="J32" s="12">
        <v>865727.41</v>
      </c>
      <c r="K32" s="12"/>
      <c r="L32" s="75">
        <v>865727.41</v>
      </c>
    </row>
    <row r="33" spans="1:12" x14ac:dyDescent="0.3">
      <c r="A33" s="60" t="s">
        <v>66</v>
      </c>
      <c r="B33" s="12"/>
      <c r="C33" s="12"/>
      <c r="D33" s="12">
        <v>806705</v>
      </c>
      <c r="E33" s="12">
        <v>755301</v>
      </c>
      <c r="F33" s="12"/>
      <c r="G33" s="12"/>
      <c r="H33" s="12"/>
      <c r="I33" s="12"/>
      <c r="J33" s="12">
        <v>765900</v>
      </c>
      <c r="K33" s="12"/>
      <c r="L33" s="75">
        <v>765900</v>
      </c>
    </row>
    <row r="34" spans="1:12" x14ac:dyDescent="0.3">
      <c r="A34" s="60" t="s">
        <v>69</v>
      </c>
      <c r="B34" s="12">
        <v>925000</v>
      </c>
      <c r="C34" s="12">
        <v>935457.67999999993</v>
      </c>
      <c r="D34" s="12">
        <v>909627.47</v>
      </c>
      <c r="E34" s="12">
        <v>886788.46</v>
      </c>
      <c r="F34" s="12"/>
      <c r="G34" s="12">
        <v>823152.78</v>
      </c>
      <c r="H34" s="12">
        <v>1151960.6299999999</v>
      </c>
      <c r="I34" s="12">
        <v>763221.12</v>
      </c>
      <c r="J34" s="12">
        <v>861824.69</v>
      </c>
      <c r="K34" s="12"/>
      <c r="L34" s="75">
        <v>909627.47</v>
      </c>
    </row>
    <row r="35" spans="1:12" x14ac:dyDescent="0.3">
      <c r="A35" s="60" t="s">
        <v>70</v>
      </c>
      <c r="B35" s="12">
        <v>609216</v>
      </c>
      <c r="C35" s="12"/>
      <c r="D35" s="12">
        <v>621231</v>
      </c>
      <c r="E35" s="12">
        <v>655841</v>
      </c>
      <c r="F35" s="12">
        <v>621617.5</v>
      </c>
      <c r="G35" s="12"/>
      <c r="H35" s="12"/>
      <c r="I35" s="12"/>
      <c r="J35" s="12"/>
      <c r="K35" s="12"/>
      <c r="L35" s="75">
        <v>624948</v>
      </c>
    </row>
    <row r="36" spans="1:12" x14ac:dyDescent="0.3">
      <c r="A36" s="60" t="s">
        <v>71</v>
      </c>
      <c r="B36" s="12"/>
      <c r="C36" s="12">
        <v>621906.5</v>
      </c>
      <c r="D36" s="12">
        <v>601106</v>
      </c>
      <c r="E36" s="12">
        <v>605250</v>
      </c>
      <c r="F36" s="12">
        <v>637535</v>
      </c>
      <c r="G36" s="12"/>
      <c r="H36" s="12"/>
      <c r="I36" s="12"/>
      <c r="J36" s="12">
        <v>570588</v>
      </c>
      <c r="K36" s="12"/>
      <c r="L36" s="75">
        <v>616180</v>
      </c>
    </row>
    <row r="37" spans="1:12" x14ac:dyDescent="0.3">
      <c r="A37" s="60" t="s">
        <v>72</v>
      </c>
      <c r="B37" s="12">
        <v>697870</v>
      </c>
      <c r="C37" s="12">
        <v>701162</v>
      </c>
      <c r="D37" s="12">
        <v>701075</v>
      </c>
      <c r="E37" s="12">
        <v>729939.9</v>
      </c>
      <c r="F37" s="12">
        <v>743933.73</v>
      </c>
      <c r="G37" s="12">
        <v>732266.4</v>
      </c>
      <c r="H37" s="12">
        <v>669160.5</v>
      </c>
      <c r="I37" s="12">
        <v>640800.5</v>
      </c>
      <c r="J37" s="12">
        <v>698253.875</v>
      </c>
      <c r="K37" s="12"/>
      <c r="L37" s="75">
        <v>698707</v>
      </c>
    </row>
    <row r="38" spans="1:12" x14ac:dyDescent="0.3">
      <c r="A38" s="60" t="s">
        <v>75</v>
      </c>
      <c r="B38" s="12">
        <v>600249.5</v>
      </c>
      <c r="C38" s="12">
        <v>598832</v>
      </c>
      <c r="D38" s="12">
        <v>596666</v>
      </c>
      <c r="E38" s="12">
        <v>590895.5</v>
      </c>
      <c r="F38" s="12">
        <v>563974.5</v>
      </c>
      <c r="G38" s="12">
        <v>579950.5</v>
      </c>
      <c r="H38" s="12">
        <v>592401</v>
      </c>
      <c r="I38" s="12">
        <v>596845</v>
      </c>
      <c r="J38" s="12"/>
      <c r="K38" s="12"/>
      <c r="L38" s="75">
        <v>595358.5</v>
      </c>
    </row>
    <row r="39" spans="1:12" x14ac:dyDescent="0.3">
      <c r="A39" s="60" t="s">
        <v>76</v>
      </c>
      <c r="B39" s="12"/>
      <c r="C39" s="12"/>
      <c r="D39" s="12"/>
      <c r="E39" s="12"/>
      <c r="F39" s="12"/>
      <c r="G39" s="12"/>
      <c r="H39" s="12"/>
      <c r="I39" s="12">
        <v>601382.01</v>
      </c>
      <c r="J39" s="12"/>
      <c r="K39" s="12"/>
      <c r="L39" s="75">
        <v>601382.01</v>
      </c>
    </row>
    <row r="40" spans="1:12" x14ac:dyDescent="0.3">
      <c r="A40" s="60" t="s">
        <v>77</v>
      </c>
      <c r="B40" s="12"/>
      <c r="C40" s="12"/>
      <c r="D40" s="12">
        <v>410000</v>
      </c>
      <c r="E40" s="12"/>
      <c r="F40" s="12"/>
      <c r="G40" s="12"/>
      <c r="H40" s="12"/>
      <c r="I40" s="12"/>
      <c r="J40" s="12"/>
      <c r="K40" s="12"/>
      <c r="L40" s="75">
        <v>410000</v>
      </c>
    </row>
    <row r="41" spans="1:12" x14ac:dyDescent="0.3">
      <c r="A41" s="60" t="s">
        <v>78</v>
      </c>
      <c r="B41" s="12">
        <v>634146.5</v>
      </c>
      <c r="C41" s="12">
        <v>632170.5</v>
      </c>
      <c r="D41" s="12">
        <v>628711</v>
      </c>
      <c r="E41" s="12">
        <v>633477.5</v>
      </c>
      <c r="F41" s="12">
        <v>672765</v>
      </c>
      <c r="G41" s="12">
        <v>634183</v>
      </c>
      <c r="H41" s="12">
        <v>641824</v>
      </c>
      <c r="I41" s="12">
        <v>603401</v>
      </c>
      <c r="J41" s="12">
        <v>626831.5</v>
      </c>
      <c r="K41" s="12">
        <v>654384</v>
      </c>
      <c r="L41" s="75">
        <v>632628.5</v>
      </c>
    </row>
    <row r="42" spans="1:12" x14ac:dyDescent="0.3">
      <c r="A42" s="60" t="s">
        <v>79</v>
      </c>
      <c r="B42" s="12"/>
      <c r="C42" s="12"/>
      <c r="D42" s="12">
        <v>1083090</v>
      </c>
      <c r="E42" s="12">
        <v>810760.71</v>
      </c>
      <c r="F42" s="12"/>
      <c r="G42" s="12"/>
      <c r="H42" s="12"/>
      <c r="I42" s="12"/>
      <c r="J42" s="12"/>
      <c r="K42" s="12"/>
      <c r="L42" s="75">
        <v>946925.35499999998</v>
      </c>
    </row>
    <row r="43" spans="1:12" x14ac:dyDescent="0.3">
      <c r="A43" s="60" t="s">
        <v>80</v>
      </c>
      <c r="B43" s="12"/>
      <c r="C43" s="12"/>
      <c r="D43" s="12"/>
      <c r="E43" s="12">
        <v>1205091</v>
      </c>
      <c r="F43" s="12"/>
      <c r="G43" s="12"/>
      <c r="H43" s="12"/>
      <c r="I43" s="12"/>
      <c r="J43" s="12"/>
      <c r="K43" s="12"/>
      <c r="L43" s="75">
        <v>1205091</v>
      </c>
    </row>
    <row r="44" spans="1:12" x14ac:dyDescent="0.3">
      <c r="A44" s="60" t="s">
        <v>81</v>
      </c>
      <c r="B44" s="12"/>
      <c r="C44" s="12"/>
      <c r="D44" s="12">
        <v>1107582.3199999998</v>
      </c>
      <c r="E44" s="12">
        <v>1258949</v>
      </c>
      <c r="F44" s="12">
        <v>826410</v>
      </c>
      <c r="G44" s="12"/>
      <c r="H44" s="12"/>
      <c r="I44" s="12"/>
      <c r="J44" s="12">
        <v>886136.4</v>
      </c>
      <c r="K44" s="12"/>
      <c r="L44" s="75">
        <v>1086690</v>
      </c>
    </row>
    <row r="45" spans="1:12" x14ac:dyDescent="0.3">
      <c r="A45" s="60" t="s">
        <v>82</v>
      </c>
      <c r="B45" s="12"/>
      <c r="C45" s="12"/>
      <c r="D45" s="12">
        <v>509300</v>
      </c>
      <c r="E45" s="12"/>
      <c r="F45" s="12"/>
      <c r="G45" s="12"/>
      <c r="H45" s="12"/>
      <c r="I45" s="12"/>
      <c r="J45" s="12">
        <v>517514</v>
      </c>
      <c r="K45" s="12"/>
      <c r="L45" s="75">
        <v>513407</v>
      </c>
    </row>
    <row r="46" spans="1:12" x14ac:dyDescent="0.3">
      <c r="A46" s="60" t="s">
        <v>83</v>
      </c>
      <c r="B46" s="12"/>
      <c r="C46" s="12"/>
      <c r="D46" s="12">
        <v>620318</v>
      </c>
      <c r="E46" s="12"/>
      <c r="F46" s="12"/>
      <c r="G46" s="12"/>
      <c r="H46" s="12"/>
      <c r="I46" s="12"/>
      <c r="J46" s="12">
        <v>658727</v>
      </c>
      <c r="K46" s="12"/>
      <c r="L46" s="75">
        <v>620318</v>
      </c>
    </row>
    <row r="47" spans="1:12" x14ac:dyDescent="0.3">
      <c r="A47" s="60" t="s">
        <v>84</v>
      </c>
      <c r="B47" s="12"/>
      <c r="C47" s="12"/>
      <c r="D47" s="12">
        <v>584500</v>
      </c>
      <c r="E47" s="12"/>
      <c r="F47" s="12"/>
      <c r="G47" s="12"/>
      <c r="H47" s="12"/>
      <c r="I47" s="12"/>
      <c r="J47" s="12">
        <v>647784</v>
      </c>
      <c r="K47" s="12"/>
      <c r="L47" s="75">
        <v>584500</v>
      </c>
    </row>
    <row r="48" spans="1:12" x14ac:dyDescent="0.3">
      <c r="A48" s="61" t="s">
        <v>85</v>
      </c>
      <c r="B48" s="24"/>
      <c r="C48" s="24"/>
      <c r="D48" s="24"/>
      <c r="E48" s="24"/>
      <c r="F48" s="24"/>
      <c r="G48" s="24"/>
      <c r="H48" s="24"/>
      <c r="I48" s="24">
        <v>620605</v>
      </c>
      <c r="J48" s="24"/>
      <c r="K48" s="64"/>
      <c r="L48" s="75">
        <v>620605</v>
      </c>
    </row>
    <row r="49" spans="1:12" ht="15" thickBot="1" x14ac:dyDescent="0.35">
      <c r="A49" s="62" t="s">
        <v>86</v>
      </c>
      <c r="B49" s="65"/>
      <c r="C49" s="65"/>
      <c r="D49" s="65"/>
      <c r="E49" s="65">
        <v>905858.17500000005</v>
      </c>
      <c r="F49" s="65"/>
      <c r="G49" s="65"/>
      <c r="H49" s="65"/>
      <c r="I49" s="65"/>
      <c r="J49" s="65"/>
      <c r="K49" s="66"/>
      <c r="L49" s="75">
        <v>905858.17500000005</v>
      </c>
    </row>
    <row r="50" spans="1:12" ht="15" thickTop="1" x14ac:dyDescent="0.3">
      <c r="A50" s="63" t="s">
        <v>87</v>
      </c>
      <c r="B50" s="67">
        <v>650480</v>
      </c>
      <c r="C50" s="68">
        <v>614377</v>
      </c>
      <c r="D50" s="68">
        <v>647509</v>
      </c>
      <c r="E50" s="68">
        <v>689171</v>
      </c>
      <c r="F50" s="68">
        <v>654763.5</v>
      </c>
      <c r="G50" s="68">
        <v>653087</v>
      </c>
      <c r="H50" s="68">
        <v>658191</v>
      </c>
      <c r="I50" s="68">
        <v>620703.5</v>
      </c>
      <c r="J50" s="68">
        <v>665791</v>
      </c>
      <c r="K50" s="69">
        <v>1294866</v>
      </c>
      <c r="L50" s="76">
        <v>637744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FE578-6721-4D32-99E8-6C095F6DEF88}">
  <dimension ref="A1:N315"/>
  <sheetViews>
    <sheetView zoomScale="130" zoomScaleNormal="130" workbookViewId="0">
      <selection activeCell="E2" sqref="E2"/>
    </sheetView>
  </sheetViews>
  <sheetFormatPr baseColWidth="10" defaultColWidth="11.44140625" defaultRowHeight="14.4" x14ac:dyDescent="0.3"/>
  <cols>
    <col min="1" max="1" width="27.33203125" customWidth="1"/>
    <col min="2" max="2" width="9" bestFit="1" customWidth="1"/>
    <col min="3" max="3" width="11.44140625" customWidth="1"/>
    <col min="4" max="4" width="13.33203125" customWidth="1"/>
    <col min="7" max="7" width="6.6640625" bestFit="1" customWidth="1"/>
    <col min="8" max="8" width="12.88671875" customWidth="1"/>
    <col min="11" max="11" width="7.5546875" bestFit="1" customWidth="1"/>
    <col min="12" max="12" width="13.6640625" customWidth="1"/>
  </cols>
  <sheetData>
    <row r="1" spans="1:14" s="1" customFormat="1" ht="18" x14ac:dyDescent="0.35">
      <c r="A1" s="3" t="s">
        <v>0</v>
      </c>
    </row>
    <row r="2" spans="1:14" s="1" customFormat="1" x14ac:dyDescent="0.3">
      <c r="A2" s="2" t="s">
        <v>1</v>
      </c>
    </row>
    <row r="4" spans="1:14" ht="15" thickBot="1" x14ac:dyDescent="0.35"/>
    <row r="5" spans="1:14" s="1" customFormat="1" ht="15" thickBot="1" x14ac:dyDescent="0.35">
      <c r="B5" s="83" t="s">
        <v>2</v>
      </c>
      <c r="C5" s="84"/>
      <c r="D5" s="84"/>
      <c r="E5" s="84"/>
      <c r="F5" s="85"/>
      <c r="G5" s="83" t="s">
        <v>3</v>
      </c>
      <c r="H5" s="84"/>
      <c r="I5" s="84"/>
      <c r="J5" s="85"/>
      <c r="K5" s="83" t="s">
        <v>4</v>
      </c>
      <c r="L5" s="84"/>
      <c r="M5" s="84"/>
      <c r="N5" s="85"/>
    </row>
    <row r="6" spans="1:14" s="1" customFormat="1" ht="43.8" thickBot="1" x14ac:dyDescent="0.35">
      <c r="A6" s="4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8" t="s">
        <v>10</v>
      </c>
      <c r="G6" s="5" t="s">
        <v>11</v>
      </c>
      <c r="H6" s="6" t="s">
        <v>8</v>
      </c>
      <c r="I6" s="6" t="s">
        <v>9</v>
      </c>
      <c r="J6" s="8" t="s">
        <v>10</v>
      </c>
      <c r="K6" s="5" t="s">
        <v>12</v>
      </c>
      <c r="L6" s="6" t="s">
        <v>13</v>
      </c>
      <c r="M6" s="6" t="s">
        <v>14</v>
      </c>
      <c r="N6" s="7" t="s">
        <v>15</v>
      </c>
    </row>
    <row r="7" spans="1:14" x14ac:dyDescent="0.3">
      <c r="A7" s="20" t="s">
        <v>16</v>
      </c>
      <c r="B7" s="13">
        <v>3</v>
      </c>
      <c r="C7" s="19">
        <f>B7/K7%</f>
        <v>60</v>
      </c>
      <c r="D7" s="14">
        <v>1358188.6666666667</v>
      </c>
      <c r="E7" s="14">
        <v>1484250</v>
      </c>
      <c r="F7" s="15">
        <v>1294866</v>
      </c>
      <c r="G7" s="9">
        <v>2</v>
      </c>
      <c r="H7" s="10">
        <v>1643000</v>
      </c>
      <c r="I7" s="10">
        <v>1796000</v>
      </c>
      <c r="J7" s="10">
        <v>1490000</v>
      </c>
      <c r="K7" s="13">
        <f>B7+G7</f>
        <v>5</v>
      </c>
      <c r="L7" s="14">
        <v>1472113.2</v>
      </c>
      <c r="M7" s="14">
        <v>1796000</v>
      </c>
      <c r="N7" s="15">
        <v>1294866</v>
      </c>
    </row>
    <row r="8" spans="1:14" ht="15" thickBot="1" x14ac:dyDescent="0.35">
      <c r="A8" s="22" t="s">
        <v>17</v>
      </c>
      <c r="B8" s="23">
        <v>3</v>
      </c>
      <c r="C8" s="24">
        <f>B8/K8%</f>
        <v>60</v>
      </c>
      <c r="D8" s="24">
        <v>1358188.6666666667</v>
      </c>
      <c r="E8" s="24">
        <v>1484250</v>
      </c>
      <c r="F8" s="25">
        <v>1294866</v>
      </c>
      <c r="G8" s="26">
        <v>2</v>
      </c>
      <c r="H8" s="24">
        <v>1643000</v>
      </c>
      <c r="I8" s="24">
        <v>1796000</v>
      </c>
      <c r="J8" s="24">
        <v>1490000</v>
      </c>
      <c r="K8" s="23">
        <v>5</v>
      </c>
      <c r="L8" s="24">
        <v>1472113.2</v>
      </c>
      <c r="M8" s="24">
        <v>1796000</v>
      </c>
      <c r="N8" s="25">
        <v>1294866</v>
      </c>
    </row>
    <row r="9" spans="1:14" x14ac:dyDescent="0.3">
      <c r="A9" s="20" t="s">
        <v>18</v>
      </c>
      <c r="B9" s="13">
        <v>3</v>
      </c>
      <c r="C9" s="19">
        <f>B9/K9%</f>
        <v>60</v>
      </c>
      <c r="D9" s="14">
        <v>439366.66666666669</v>
      </c>
      <c r="E9" s="14">
        <v>445000</v>
      </c>
      <c r="F9" s="15">
        <v>428100</v>
      </c>
      <c r="G9" s="19">
        <v>2</v>
      </c>
      <c r="H9" s="14">
        <v>465200</v>
      </c>
      <c r="I9" s="14">
        <v>502300</v>
      </c>
      <c r="J9" s="14">
        <v>428100</v>
      </c>
      <c r="K9" s="13">
        <f>B9+G9</f>
        <v>5</v>
      </c>
      <c r="L9" s="14">
        <v>449700</v>
      </c>
      <c r="M9" s="14">
        <v>502300</v>
      </c>
      <c r="N9" s="15">
        <v>428100</v>
      </c>
    </row>
    <row r="10" spans="1:14" ht="15" thickBot="1" x14ac:dyDescent="0.35">
      <c r="A10" s="29" t="s">
        <v>19</v>
      </c>
      <c r="B10" s="30">
        <v>3</v>
      </c>
      <c r="C10" s="31">
        <f>B10/K10%</f>
        <v>60</v>
      </c>
      <c r="D10" s="31">
        <v>439366.66666666669</v>
      </c>
      <c r="E10" s="31">
        <v>445000</v>
      </c>
      <c r="F10" s="32">
        <v>428100</v>
      </c>
      <c r="G10" s="33">
        <v>2</v>
      </c>
      <c r="H10" s="31">
        <v>465200</v>
      </c>
      <c r="I10" s="31">
        <v>502300</v>
      </c>
      <c r="J10" s="31">
        <v>428100</v>
      </c>
      <c r="K10" s="30">
        <v>5</v>
      </c>
      <c r="L10" s="31">
        <v>449700</v>
      </c>
      <c r="M10" s="31">
        <v>502300</v>
      </c>
      <c r="N10" s="32">
        <v>428100</v>
      </c>
    </row>
    <row r="11" spans="1:14" x14ac:dyDescent="0.3">
      <c r="A11" s="27" t="s">
        <v>20</v>
      </c>
      <c r="B11" s="18"/>
      <c r="C11" s="9"/>
      <c r="D11" s="10"/>
      <c r="E11" s="10"/>
      <c r="F11" s="28"/>
      <c r="G11" s="9">
        <v>1</v>
      </c>
      <c r="H11" s="10">
        <v>947564.15</v>
      </c>
      <c r="I11" s="10">
        <v>947564.15</v>
      </c>
      <c r="J11" s="10">
        <v>947564.15</v>
      </c>
      <c r="K11" s="18">
        <f>B11+G11</f>
        <v>1</v>
      </c>
      <c r="L11" s="10">
        <v>947564.15</v>
      </c>
      <c r="M11" s="10">
        <v>947564.15</v>
      </c>
      <c r="N11" s="28">
        <v>947564.15</v>
      </c>
    </row>
    <row r="12" spans="1:14" ht="15" thickBot="1" x14ac:dyDescent="0.35">
      <c r="A12" s="22" t="s">
        <v>19</v>
      </c>
      <c r="B12" s="23"/>
      <c r="C12" s="26"/>
      <c r="D12" s="24"/>
      <c r="E12" s="24"/>
      <c r="F12" s="25"/>
      <c r="G12" s="26">
        <v>1</v>
      </c>
      <c r="H12" s="24">
        <v>947564.15</v>
      </c>
      <c r="I12" s="24">
        <v>947564.15</v>
      </c>
      <c r="J12" s="24">
        <v>947564.15</v>
      </c>
      <c r="K12" s="23">
        <v>1</v>
      </c>
      <c r="L12" s="24">
        <v>947564.15</v>
      </c>
      <c r="M12" s="24">
        <v>947564.15</v>
      </c>
      <c r="N12" s="25">
        <v>947564.15</v>
      </c>
    </row>
    <row r="13" spans="1:14" x14ac:dyDescent="0.3">
      <c r="A13" s="20" t="s">
        <v>21</v>
      </c>
      <c r="B13" s="13">
        <v>19</v>
      </c>
      <c r="C13" s="14">
        <f>B13/K13%</f>
        <v>43.18181818181818</v>
      </c>
      <c r="D13" s="14">
        <v>632547.19947368419</v>
      </c>
      <c r="E13" s="14">
        <v>776086</v>
      </c>
      <c r="F13" s="15">
        <v>500000</v>
      </c>
      <c r="G13" s="19">
        <v>25</v>
      </c>
      <c r="H13" s="14">
        <v>667059.78040000005</v>
      </c>
      <c r="I13" s="14">
        <v>868678.59</v>
      </c>
      <c r="J13" s="14">
        <v>491500</v>
      </c>
      <c r="K13" s="13">
        <f>B13+G13</f>
        <v>44</v>
      </c>
      <c r="L13" s="14">
        <v>652156.62045454548</v>
      </c>
      <c r="M13" s="14">
        <v>868678.59</v>
      </c>
      <c r="N13" s="15">
        <v>491500</v>
      </c>
    </row>
    <row r="14" spans="1:14" x14ac:dyDescent="0.3">
      <c r="A14" s="21" t="s">
        <v>22</v>
      </c>
      <c r="B14" s="16"/>
      <c r="C14" s="11"/>
      <c r="D14" s="12"/>
      <c r="E14" s="12"/>
      <c r="F14" s="17"/>
      <c r="G14" s="11">
        <v>1</v>
      </c>
      <c r="H14" s="12">
        <v>707164.87</v>
      </c>
      <c r="I14" s="12">
        <v>707164.87</v>
      </c>
      <c r="J14" s="12">
        <v>707164.87</v>
      </c>
      <c r="K14" s="16">
        <v>1</v>
      </c>
      <c r="L14" s="12">
        <v>707164.87</v>
      </c>
      <c r="M14" s="12">
        <v>707164.87</v>
      </c>
      <c r="N14" s="17">
        <v>707164.87</v>
      </c>
    </row>
    <row r="15" spans="1:14" x14ac:dyDescent="0.3">
      <c r="A15" s="21" t="s">
        <v>23</v>
      </c>
      <c r="B15" s="16">
        <v>15</v>
      </c>
      <c r="C15" s="12">
        <f t="shared" ref="C15:C18" si="0">B15/K15%</f>
        <v>75</v>
      </c>
      <c r="D15" s="12">
        <v>648359.65</v>
      </c>
      <c r="E15" s="12">
        <v>776086</v>
      </c>
      <c r="F15" s="17">
        <v>571988</v>
      </c>
      <c r="G15" s="11">
        <v>5</v>
      </c>
      <c r="H15" s="12">
        <v>617038</v>
      </c>
      <c r="I15" s="12">
        <v>672805</v>
      </c>
      <c r="J15" s="12">
        <v>585000</v>
      </c>
      <c r="K15" s="16">
        <v>20</v>
      </c>
      <c r="L15" s="12">
        <v>640529.23750000005</v>
      </c>
      <c r="M15" s="12">
        <v>776086</v>
      </c>
      <c r="N15" s="17">
        <v>571988</v>
      </c>
    </row>
    <row r="16" spans="1:14" x14ac:dyDescent="0.3">
      <c r="A16" s="21" t="s">
        <v>24</v>
      </c>
      <c r="B16" s="16">
        <v>2</v>
      </c>
      <c r="C16" s="12">
        <f t="shared" si="0"/>
        <v>100</v>
      </c>
      <c r="D16" s="12">
        <v>575247.5</v>
      </c>
      <c r="E16" s="12">
        <v>650495</v>
      </c>
      <c r="F16" s="17">
        <v>500000</v>
      </c>
      <c r="G16" s="11"/>
      <c r="H16" s="12"/>
      <c r="I16" s="12"/>
      <c r="J16" s="12"/>
      <c r="K16" s="16">
        <v>2</v>
      </c>
      <c r="L16" s="12">
        <v>575247.5</v>
      </c>
      <c r="M16" s="12">
        <v>650495</v>
      </c>
      <c r="N16" s="17">
        <v>500000</v>
      </c>
    </row>
    <row r="17" spans="1:14" x14ac:dyDescent="0.3">
      <c r="A17" s="21" t="s">
        <v>25</v>
      </c>
      <c r="B17" s="16">
        <v>1</v>
      </c>
      <c r="C17" s="12">
        <f t="shared" si="0"/>
        <v>33.333333333333336</v>
      </c>
      <c r="D17" s="12">
        <v>640207.04</v>
      </c>
      <c r="E17" s="12">
        <v>640207.04</v>
      </c>
      <c r="F17" s="17">
        <v>640207.04</v>
      </c>
      <c r="G17" s="11">
        <v>2</v>
      </c>
      <c r="H17" s="12">
        <v>665749</v>
      </c>
      <c r="I17" s="12">
        <v>713373</v>
      </c>
      <c r="J17" s="12">
        <v>618125</v>
      </c>
      <c r="K17" s="16">
        <v>3</v>
      </c>
      <c r="L17" s="12">
        <v>657235.01333333331</v>
      </c>
      <c r="M17" s="12">
        <v>713373</v>
      </c>
      <c r="N17" s="17">
        <v>618125</v>
      </c>
    </row>
    <row r="18" spans="1:14" x14ac:dyDescent="0.3">
      <c r="A18" s="21" t="s">
        <v>19</v>
      </c>
      <c r="B18" s="16">
        <v>1</v>
      </c>
      <c r="C18" s="12">
        <f t="shared" si="0"/>
        <v>5.8823529411764701</v>
      </c>
      <c r="D18" s="12">
        <v>502300</v>
      </c>
      <c r="E18" s="12">
        <v>502300</v>
      </c>
      <c r="F18" s="17">
        <v>502300</v>
      </c>
      <c r="G18" s="11">
        <v>16</v>
      </c>
      <c r="H18" s="12">
        <v>683558.85250000004</v>
      </c>
      <c r="I18" s="12">
        <v>868678.59</v>
      </c>
      <c r="J18" s="12">
        <v>491500</v>
      </c>
      <c r="K18" s="16">
        <v>17</v>
      </c>
      <c r="L18" s="12">
        <v>672896.56705882354</v>
      </c>
      <c r="M18" s="12">
        <v>868678.59</v>
      </c>
      <c r="N18" s="17">
        <v>491500</v>
      </c>
    </row>
    <row r="19" spans="1:14" ht="15" thickBot="1" x14ac:dyDescent="0.35">
      <c r="A19" s="29" t="s">
        <v>26</v>
      </c>
      <c r="B19" s="30"/>
      <c r="C19" s="33"/>
      <c r="D19" s="31"/>
      <c r="E19" s="31"/>
      <c r="F19" s="32"/>
      <c r="G19" s="33">
        <v>1</v>
      </c>
      <c r="H19" s="31">
        <v>615700</v>
      </c>
      <c r="I19" s="31">
        <v>615700</v>
      </c>
      <c r="J19" s="31">
        <v>615700</v>
      </c>
      <c r="K19" s="30">
        <v>1</v>
      </c>
      <c r="L19" s="31">
        <v>615700</v>
      </c>
      <c r="M19" s="31">
        <v>615700</v>
      </c>
      <c r="N19" s="32">
        <v>615700</v>
      </c>
    </row>
    <row r="20" spans="1:14" x14ac:dyDescent="0.3">
      <c r="A20" s="27" t="s">
        <v>27</v>
      </c>
      <c r="B20" s="18">
        <v>253</v>
      </c>
      <c r="C20" s="10">
        <f>B20/K20%</f>
        <v>63.727959697732992</v>
      </c>
      <c r="D20" s="10">
        <v>724064.32490118581</v>
      </c>
      <c r="E20" s="10">
        <v>1052400</v>
      </c>
      <c r="F20" s="28">
        <v>532200</v>
      </c>
      <c r="G20" s="9">
        <v>144</v>
      </c>
      <c r="H20" s="10">
        <v>721812.30562499992</v>
      </c>
      <c r="I20" s="10">
        <v>997686</v>
      </c>
      <c r="J20" s="10">
        <v>535000</v>
      </c>
      <c r="K20" s="18">
        <f>B20+G20</f>
        <v>397</v>
      </c>
      <c r="L20" s="10">
        <v>723247.47156171291</v>
      </c>
      <c r="M20" s="10">
        <v>1052400</v>
      </c>
      <c r="N20" s="28">
        <v>532200</v>
      </c>
    </row>
    <row r="21" spans="1:14" x14ac:dyDescent="0.3">
      <c r="A21" s="21" t="s">
        <v>22</v>
      </c>
      <c r="B21" s="16">
        <v>11</v>
      </c>
      <c r="C21" s="12">
        <f t="shared" ref="C21:C27" si="1">B21/K21%</f>
        <v>45.833333333333336</v>
      </c>
      <c r="D21" s="12">
        <v>737064.18181818177</v>
      </c>
      <c r="E21" s="12">
        <v>824336</v>
      </c>
      <c r="F21" s="17">
        <v>654617</v>
      </c>
      <c r="G21" s="11">
        <v>13</v>
      </c>
      <c r="H21" s="12">
        <v>747632.25538461539</v>
      </c>
      <c r="I21" s="12">
        <v>881493</v>
      </c>
      <c r="J21" s="12">
        <v>604900</v>
      </c>
      <c r="K21" s="16">
        <v>24</v>
      </c>
      <c r="L21" s="12">
        <v>742788.55500000005</v>
      </c>
      <c r="M21" s="12">
        <v>881493</v>
      </c>
      <c r="N21" s="17">
        <v>604900</v>
      </c>
    </row>
    <row r="22" spans="1:14" x14ac:dyDescent="0.3">
      <c r="A22" s="21" t="s">
        <v>23</v>
      </c>
      <c r="B22" s="16">
        <v>135</v>
      </c>
      <c r="C22" s="12">
        <f t="shared" si="1"/>
        <v>77.58620689655173</v>
      </c>
      <c r="D22" s="12">
        <v>724457.38481481478</v>
      </c>
      <c r="E22" s="12">
        <v>1052400</v>
      </c>
      <c r="F22" s="17">
        <v>575400</v>
      </c>
      <c r="G22" s="11">
        <v>39</v>
      </c>
      <c r="H22" s="12">
        <v>726996.96743589744</v>
      </c>
      <c r="I22" s="12">
        <v>987481.15</v>
      </c>
      <c r="J22" s="12">
        <v>600000</v>
      </c>
      <c r="K22" s="16">
        <v>174</v>
      </c>
      <c r="L22" s="12">
        <v>725026.60160919547</v>
      </c>
      <c r="M22" s="12">
        <v>1052400</v>
      </c>
      <c r="N22" s="17">
        <v>575400</v>
      </c>
    </row>
    <row r="23" spans="1:14" x14ac:dyDescent="0.3">
      <c r="A23" s="21" t="s">
        <v>24</v>
      </c>
      <c r="B23" s="16">
        <v>66</v>
      </c>
      <c r="C23" s="12">
        <f t="shared" si="1"/>
        <v>68.041237113402062</v>
      </c>
      <c r="D23" s="12">
        <v>727472.43712121213</v>
      </c>
      <c r="E23" s="12">
        <v>862895</v>
      </c>
      <c r="F23" s="17">
        <v>532200</v>
      </c>
      <c r="G23" s="11">
        <v>31</v>
      </c>
      <c r="H23" s="12">
        <v>704876.57419354841</v>
      </c>
      <c r="I23" s="12">
        <v>944860</v>
      </c>
      <c r="J23" s="12">
        <v>535000</v>
      </c>
      <c r="K23" s="16">
        <v>97</v>
      </c>
      <c r="L23" s="12">
        <v>720251.07886597945</v>
      </c>
      <c r="M23" s="12">
        <v>944860</v>
      </c>
      <c r="N23" s="17">
        <v>532200</v>
      </c>
    </row>
    <row r="24" spans="1:14" x14ac:dyDescent="0.3">
      <c r="A24" s="21" t="s">
        <v>25</v>
      </c>
      <c r="B24" s="16">
        <v>11</v>
      </c>
      <c r="C24" s="12">
        <f t="shared" si="1"/>
        <v>29.72972972972973</v>
      </c>
      <c r="D24" s="12">
        <v>762241.18181818177</v>
      </c>
      <c r="E24" s="12">
        <v>851061</v>
      </c>
      <c r="F24" s="17">
        <v>657773</v>
      </c>
      <c r="G24" s="11">
        <v>26</v>
      </c>
      <c r="H24" s="12">
        <v>759603.57076923072</v>
      </c>
      <c r="I24" s="12">
        <v>997686</v>
      </c>
      <c r="J24" s="12">
        <v>620055</v>
      </c>
      <c r="K24" s="16">
        <v>37</v>
      </c>
      <c r="L24" s="12">
        <v>760387.72540540539</v>
      </c>
      <c r="M24" s="12">
        <v>997686</v>
      </c>
      <c r="N24" s="17">
        <v>620055</v>
      </c>
    </row>
    <row r="25" spans="1:14" x14ac:dyDescent="0.3">
      <c r="A25" s="21" t="s">
        <v>28</v>
      </c>
      <c r="B25" s="16">
        <v>5</v>
      </c>
      <c r="C25" s="12">
        <f t="shared" si="1"/>
        <v>50</v>
      </c>
      <c r="D25" s="12">
        <v>659043.19999999995</v>
      </c>
      <c r="E25" s="12">
        <v>777900</v>
      </c>
      <c r="F25" s="17">
        <v>575400</v>
      </c>
      <c r="G25" s="11">
        <v>5</v>
      </c>
      <c r="H25" s="12">
        <v>655689.80000000005</v>
      </c>
      <c r="I25" s="12">
        <v>810000</v>
      </c>
      <c r="J25" s="12">
        <v>575400</v>
      </c>
      <c r="K25" s="16">
        <v>10</v>
      </c>
      <c r="L25" s="12">
        <v>657366.5</v>
      </c>
      <c r="M25" s="12">
        <v>810000</v>
      </c>
      <c r="N25" s="17">
        <v>575400</v>
      </c>
    </row>
    <row r="26" spans="1:14" x14ac:dyDescent="0.3">
      <c r="A26" s="21" t="s">
        <v>19</v>
      </c>
      <c r="B26" s="16">
        <v>8</v>
      </c>
      <c r="C26" s="12">
        <f t="shared" si="1"/>
        <v>27.586206896551726</v>
      </c>
      <c r="D26" s="12">
        <v>736672.92375000007</v>
      </c>
      <c r="E26" s="12">
        <v>798382</v>
      </c>
      <c r="F26" s="17">
        <v>706102</v>
      </c>
      <c r="G26" s="11">
        <v>21</v>
      </c>
      <c r="H26" s="12">
        <v>708949.75380952377</v>
      </c>
      <c r="I26" s="12">
        <v>968526</v>
      </c>
      <c r="J26" s="12">
        <v>584500</v>
      </c>
      <c r="K26" s="16">
        <v>29</v>
      </c>
      <c r="L26" s="12">
        <v>716597.52482758614</v>
      </c>
      <c r="M26" s="12">
        <v>968526</v>
      </c>
      <c r="N26" s="17">
        <v>584500</v>
      </c>
    </row>
    <row r="27" spans="1:14" ht="15" thickBot="1" x14ac:dyDescent="0.35">
      <c r="A27" s="22" t="s">
        <v>26</v>
      </c>
      <c r="B27" s="23">
        <v>17</v>
      </c>
      <c r="C27" s="24">
        <f t="shared" si="1"/>
        <v>65.384615384615387</v>
      </c>
      <c r="D27" s="24">
        <v>687787.53</v>
      </c>
      <c r="E27" s="24">
        <v>873808.52</v>
      </c>
      <c r="F27" s="25">
        <v>565900</v>
      </c>
      <c r="G27" s="26">
        <v>9</v>
      </c>
      <c r="H27" s="24">
        <v>677956.72111111111</v>
      </c>
      <c r="I27" s="24">
        <v>822022.47</v>
      </c>
      <c r="J27" s="24">
        <v>548000</v>
      </c>
      <c r="K27" s="23">
        <v>26</v>
      </c>
      <c r="L27" s="24">
        <v>684384.55769230775</v>
      </c>
      <c r="M27" s="24">
        <v>873808.52</v>
      </c>
      <c r="N27" s="25">
        <v>548000</v>
      </c>
    </row>
    <row r="28" spans="1:14" x14ac:dyDescent="0.3">
      <c r="A28" s="20" t="s">
        <v>29</v>
      </c>
      <c r="B28" s="13">
        <v>238</v>
      </c>
      <c r="C28" s="14">
        <f>B28/K28%</f>
        <v>52.42290748898678</v>
      </c>
      <c r="D28" s="14">
        <v>830589.073109244</v>
      </c>
      <c r="E28" s="14">
        <v>1151739</v>
      </c>
      <c r="F28" s="15">
        <v>640000</v>
      </c>
      <c r="G28" s="19">
        <v>216</v>
      </c>
      <c r="H28" s="14">
        <v>823082.25388888863</v>
      </c>
      <c r="I28" s="14">
        <v>1149030</v>
      </c>
      <c r="J28" s="14">
        <v>615700</v>
      </c>
      <c r="K28" s="13">
        <f>B28+G28</f>
        <v>454</v>
      </c>
      <c r="L28" s="14">
        <v>827017.54678414098</v>
      </c>
      <c r="M28" s="14">
        <v>1151739</v>
      </c>
      <c r="N28" s="15">
        <v>615700</v>
      </c>
    </row>
    <row r="29" spans="1:14" x14ac:dyDescent="0.3">
      <c r="A29" s="21" t="s">
        <v>22</v>
      </c>
      <c r="B29" s="16">
        <v>30</v>
      </c>
      <c r="C29" s="12">
        <f t="shared" ref="C29:C36" si="2">B29/K29%</f>
        <v>50</v>
      </c>
      <c r="D29" s="12">
        <v>831206.62099999993</v>
      </c>
      <c r="E29" s="12">
        <v>947006</v>
      </c>
      <c r="F29" s="17">
        <v>728022</v>
      </c>
      <c r="G29" s="11">
        <v>30</v>
      </c>
      <c r="H29" s="12">
        <v>818461.22666666668</v>
      </c>
      <c r="I29" s="12">
        <v>887887</v>
      </c>
      <c r="J29" s="12">
        <v>713486.27</v>
      </c>
      <c r="K29" s="16">
        <v>60</v>
      </c>
      <c r="L29" s="12">
        <v>824833.92383333331</v>
      </c>
      <c r="M29" s="12">
        <v>947006</v>
      </c>
      <c r="N29" s="17">
        <v>713486.27</v>
      </c>
    </row>
    <row r="30" spans="1:14" x14ac:dyDescent="0.3">
      <c r="A30" s="21" t="s">
        <v>23</v>
      </c>
      <c r="B30" s="16">
        <v>102</v>
      </c>
      <c r="C30" s="12">
        <f t="shared" si="2"/>
        <v>68.918918918918919</v>
      </c>
      <c r="D30" s="12">
        <v>851609.57715686283</v>
      </c>
      <c r="E30" s="12">
        <v>1150000</v>
      </c>
      <c r="F30" s="17">
        <v>640000</v>
      </c>
      <c r="G30" s="11">
        <v>46</v>
      </c>
      <c r="H30" s="12">
        <v>874656.88304347824</v>
      </c>
      <c r="I30" s="12">
        <v>1088665</v>
      </c>
      <c r="J30" s="12">
        <v>630802.28</v>
      </c>
      <c r="K30" s="16">
        <v>148</v>
      </c>
      <c r="L30" s="12">
        <v>858772.9289864864</v>
      </c>
      <c r="M30" s="12">
        <v>1150000</v>
      </c>
      <c r="N30" s="17">
        <v>630802.28</v>
      </c>
    </row>
    <row r="31" spans="1:14" x14ac:dyDescent="0.3">
      <c r="A31" s="21" t="s">
        <v>24</v>
      </c>
      <c r="B31" s="16">
        <v>51</v>
      </c>
      <c r="C31" s="12">
        <f t="shared" si="2"/>
        <v>52.04081632653061</v>
      </c>
      <c r="D31" s="12">
        <v>780318.73254901962</v>
      </c>
      <c r="E31" s="12">
        <v>990843</v>
      </c>
      <c r="F31" s="17">
        <v>642390</v>
      </c>
      <c r="G31" s="11">
        <v>47</v>
      </c>
      <c r="H31" s="12">
        <v>790815.30021276593</v>
      </c>
      <c r="I31" s="12">
        <v>1090564</v>
      </c>
      <c r="J31" s="12">
        <v>657300</v>
      </c>
      <c r="K31" s="16">
        <v>98</v>
      </c>
      <c r="L31" s="12">
        <v>785352.80071428569</v>
      </c>
      <c r="M31" s="12">
        <v>1090564</v>
      </c>
      <c r="N31" s="17">
        <v>642390</v>
      </c>
    </row>
    <row r="32" spans="1:14" x14ac:dyDescent="0.3">
      <c r="A32" s="21" t="s">
        <v>25</v>
      </c>
      <c r="B32" s="16">
        <v>10</v>
      </c>
      <c r="C32" s="12">
        <f t="shared" si="2"/>
        <v>22.222222222222221</v>
      </c>
      <c r="D32" s="12">
        <v>760175.91099999996</v>
      </c>
      <c r="E32" s="12">
        <v>942263</v>
      </c>
      <c r="F32" s="17">
        <v>640032</v>
      </c>
      <c r="G32" s="11">
        <v>35</v>
      </c>
      <c r="H32" s="12">
        <v>796269.16628571425</v>
      </c>
      <c r="I32" s="12">
        <v>1030499</v>
      </c>
      <c r="J32" s="12">
        <v>650000</v>
      </c>
      <c r="K32" s="16">
        <v>45</v>
      </c>
      <c r="L32" s="12">
        <v>788248.44288888876</v>
      </c>
      <c r="M32" s="12">
        <v>1030499</v>
      </c>
      <c r="N32" s="17">
        <v>640032</v>
      </c>
    </row>
    <row r="33" spans="1:14" x14ac:dyDescent="0.3">
      <c r="A33" s="21" t="s">
        <v>28</v>
      </c>
      <c r="B33" s="16">
        <v>11</v>
      </c>
      <c r="C33" s="12">
        <f t="shared" si="2"/>
        <v>57.89473684210526</v>
      </c>
      <c r="D33" s="12">
        <v>1109937.94</v>
      </c>
      <c r="E33" s="12">
        <v>1151739</v>
      </c>
      <c r="F33" s="17">
        <v>1086323</v>
      </c>
      <c r="G33" s="11">
        <v>8</v>
      </c>
      <c r="H33" s="12">
        <v>1105770.25</v>
      </c>
      <c r="I33" s="12">
        <v>1149030</v>
      </c>
      <c r="J33" s="12">
        <v>1041214</v>
      </c>
      <c r="K33" s="16">
        <v>19</v>
      </c>
      <c r="L33" s="12">
        <v>1108183.1231578947</v>
      </c>
      <c r="M33" s="12">
        <v>1151739</v>
      </c>
      <c r="N33" s="17">
        <v>1041214</v>
      </c>
    </row>
    <row r="34" spans="1:14" x14ac:dyDescent="0.3">
      <c r="A34" s="21" t="s">
        <v>19</v>
      </c>
      <c r="B34" s="16">
        <v>20</v>
      </c>
      <c r="C34" s="12">
        <f t="shared" si="2"/>
        <v>40</v>
      </c>
      <c r="D34" s="12">
        <v>774959.071</v>
      </c>
      <c r="E34" s="12">
        <v>988689</v>
      </c>
      <c r="F34" s="17">
        <v>664531</v>
      </c>
      <c r="G34" s="11">
        <v>30</v>
      </c>
      <c r="H34" s="12">
        <v>771270.73499999999</v>
      </c>
      <c r="I34" s="12">
        <v>904361</v>
      </c>
      <c r="J34" s="12">
        <v>615700</v>
      </c>
      <c r="K34" s="16">
        <v>50</v>
      </c>
      <c r="L34" s="12">
        <v>772746.06940000015</v>
      </c>
      <c r="M34" s="12">
        <v>988689</v>
      </c>
      <c r="N34" s="17">
        <v>615700</v>
      </c>
    </row>
    <row r="35" spans="1:14" x14ac:dyDescent="0.3">
      <c r="A35" s="21" t="s">
        <v>30</v>
      </c>
      <c r="B35" s="16">
        <v>1</v>
      </c>
      <c r="C35" s="12">
        <f t="shared" si="2"/>
        <v>20</v>
      </c>
      <c r="D35" s="12">
        <v>860515</v>
      </c>
      <c r="E35" s="12">
        <v>860515</v>
      </c>
      <c r="F35" s="17">
        <v>860515</v>
      </c>
      <c r="G35" s="11">
        <v>4</v>
      </c>
      <c r="H35" s="12">
        <v>865201.5</v>
      </c>
      <c r="I35" s="12">
        <v>973896</v>
      </c>
      <c r="J35" s="12">
        <v>740207</v>
      </c>
      <c r="K35" s="16">
        <v>5</v>
      </c>
      <c r="L35" s="12">
        <v>864264.2</v>
      </c>
      <c r="M35" s="12">
        <v>973896</v>
      </c>
      <c r="N35" s="17">
        <v>740207</v>
      </c>
    </row>
    <row r="36" spans="1:14" ht="15" thickBot="1" x14ac:dyDescent="0.35">
      <c r="A36" s="29" t="s">
        <v>26</v>
      </c>
      <c r="B36" s="30">
        <v>13</v>
      </c>
      <c r="C36" s="31">
        <f t="shared" si="2"/>
        <v>44.827586206896555</v>
      </c>
      <c r="D36" s="31">
        <v>762522.74384615384</v>
      </c>
      <c r="E36" s="31">
        <v>809667</v>
      </c>
      <c r="F36" s="32">
        <v>677370</v>
      </c>
      <c r="G36" s="33">
        <v>16</v>
      </c>
      <c r="H36" s="31">
        <v>782180.21500000008</v>
      </c>
      <c r="I36" s="31">
        <v>880480</v>
      </c>
      <c r="J36" s="31">
        <v>667700</v>
      </c>
      <c r="K36" s="30">
        <v>29</v>
      </c>
      <c r="L36" s="31">
        <v>773368.24517241388</v>
      </c>
      <c r="M36" s="31">
        <v>880480</v>
      </c>
      <c r="N36" s="32">
        <v>667700</v>
      </c>
    </row>
    <row r="37" spans="1:14" x14ac:dyDescent="0.3">
      <c r="A37" s="27" t="s">
        <v>31</v>
      </c>
      <c r="B37" s="18">
        <v>199</v>
      </c>
      <c r="C37" s="10">
        <f>B37/K37%</f>
        <v>47.38095238095238</v>
      </c>
      <c r="D37" s="10">
        <v>1005610.5225125629</v>
      </c>
      <c r="E37" s="10">
        <v>1486617</v>
      </c>
      <c r="F37" s="28">
        <v>810777.76</v>
      </c>
      <c r="G37" s="9">
        <v>221</v>
      </c>
      <c r="H37" s="10">
        <v>1029955.0690497739</v>
      </c>
      <c r="I37" s="10">
        <v>1406745.86</v>
      </c>
      <c r="J37" s="10">
        <v>785317.78</v>
      </c>
      <c r="K37" s="18">
        <f>B37+G37</f>
        <v>420</v>
      </c>
      <c r="L37" s="10">
        <v>1018420.3910476189</v>
      </c>
      <c r="M37" s="10">
        <v>1486617</v>
      </c>
      <c r="N37" s="28">
        <v>785317.78</v>
      </c>
    </row>
    <row r="38" spans="1:14" x14ac:dyDescent="0.3">
      <c r="A38" s="21" t="s">
        <v>22</v>
      </c>
      <c r="B38" s="16">
        <v>30</v>
      </c>
      <c r="C38" s="12">
        <f t="shared" ref="C38:C45" si="3">B38/K38%</f>
        <v>42.857142857142861</v>
      </c>
      <c r="D38" s="12">
        <v>1019651.9656666667</v>
      </c>
      <c r="E38" s="12">
        <v>1234098.71</v>
      </c>
      <c r="F38" s="17">
        <v>835077.4</v>
      </c>
      <c r="G38" s="11">
        <v>40</v>
      </c>
      <c r="H38" s="12">
        <v>1030308.7712499999</v>
      </c>
      <c r="I38" s="12">
        <v>1406745.86</v>
      </c>
      <c r="J38" s="12">
        <v>785317.78</v>
      </c>
      <c r="K38" s="16">
        <v>70</v>
      </c>
      <c r="L38" s="12">
        <v>1025741.5688571434</v>
      </c>
      <c r="M38" s="12">
        <v>1406745.86</v>
      </c>
      <c r="N38" s="17">
        <v>785317.78</v>
      </c>
    </row>
    <row r="39" spans="1:14" x14ac:dyDescent="0.3">
      <c r="A39" s="21" t="s">
        <v>23</v>
      </c>
      <c r="B39" s="16">
        <v>72</v>
      </c>
      <c r="C39" s="12">
        <f t="shared" si="3"/>
        <v>56.25</v>
      </c>
      <c r="D39" s="12">
        <v>1012441.2734722224</v>
      </c>
      <c r="E39" s="12">
        <v>1335716.57</v>
      </c>
      <c r="F39" s="17">
        <v>810777.76</v>
      </c>
      <c r="G39" s="11">
        <v>56</v>
      </c>
      <c r="H39" s="12">
        <v>1050047.7853571428</v>
      </c>
      <c r="I39" s="12">
        <v>1366756.88</v>
      </c>
      <c r="J39" s="12">
        <v>839466.78</v>
      </c>
      <c r="K39" s="16">
        <v>128</v>
      </c>
      <c r="L39" s="12">
        <v>1028894.1224218745</v>
      </c>
      <c r="M39" s="12">
        <v>1366756.88</v>
      </c>
      <c r="N39" s="17">
        <v>810777.76</v>
      </c>
    </row>
    <row r="40" spans="1:14" x14ac:dyDescent="0.3">
      <c r="A40" s="21" t="s">
        <v>24</v>
      </c>
      <c r="B40" s="16">
        <v>63</v>
      </c>
      <c r="C40" s="12">
        <f t="shared" si="3"/>
        <v>61.764705882352942</v>
      </c>
      <c r="D40" s="12">
        <v>979839.28539682529</v>
      </c>
      <c r="E40" s="12">
        <v>1295814.08</v>
      </c>
      <c r="F40" s="17">
        <v>845900</v>
      </c>
      <c r="G40" s="11">
        <v>39</v>
      </c>
      <c r="H40" s="12">
        <v>979507.67641025654</v>
      </c>
      <c r="I40" s="12">
        <v>1128069.6000000001</v>
      </c>
      <c r="J40" s="12">
        <v>845900</v>
      </c>
      <c r="K40" s="16">
        <v>102</v>
      </c>
      <c r="L40" s="12">
        <v>979712.49372549017</v>
      </c>
      <c r="M40" s="12">
        <v>1295814.08</v>
      </c>
      <c r="N40" s="17">
        <v>845900</v>
      </c>
    </row>
    <row r="41" spans="1:14" x14ac:dyDescent="0.3">
      <c r="A41" s="21" t="s">
        <v>25</v>
      </c>
      <c r="B41" s="16">
        <v>3</v>
      </c>
      <c r="C41" s="12">
        <f t="shared" si="3"/>
        <v>20</v>
      </c>
      <c r="D41" s="12">
        <v>1039460.9933333333</v>
      </c>
      <c r="E41" s="12">
        <v>1064650.6399999999</v>
      </c>
      <c r="F41" s="17">
        <v>993942.91</v>
      </c>
      <c r="G41" s="11">
        <v>12</v>
      </c>
      <c r="H41" s="12">
        <v>1025192.6025</v>
      </c>
      <c r="I41" s="12">
        <v>1266943.05</v>
      </c>
      <c r="J41" s="12">
        <v>921701.04</v>
      </c>
      <c r="K41" s="16">
        <v>15</v>
      </c>
      <c r="L41" s="12">
        <v>1028046.2806666667</v>
      </c>
      <c r="M41" s="12">
        <v>1266943.05</v>
      </c>
      <c r="N41" s="17">
        <v>921701.04</v>
      </c>
    </row>
    <row r="42" spans="1:14" x14ac:dyDescent="0.3">
      <c r="A42" s="21" t="s">
        <v>28</v>
      </c>
      <c r="B42" s="16">
        <v>3</v>
      </c>
      <c r="C42" s="12">
        <f t="shared" si="3"/>
        <v>25</v>
      </c>
      <c r="D42" s="12">
        <v>1430685</v>
      </c>
      <c r="E42" s="12">
        <v>1486617</v>
      </c>
      <c r="F42" s="17">
        <v>1348435</v>
      </c>
      <c r="G42" s="11">
        <v>9</v>
      </c>
      <c r="H42" s="12">
        <v>1366579.6666666667</v>
      </c>
      <c r="I42" s="12">
        <v>1394941</v>
      </c>
      <c r="J42" s="12">
        <v>1311088</v>
      </c>
      <c r="K42" s="16">
        <v>12</v>
      </c>
      <c r="L42" s="12">
        <v>1382606</v>
      </c>
      <c r="M42" s="12">
        <v>1486617</v>
      </c>
      <c r="N42" s="17">
        <v>1311088</v>
      </c>
    </row>
    <row r="43" spans="1:14" x14ac:dyDescent="0.3">
      <c r="A43" s="21" t="s">
        <v>19</v>
      </c>
      <c r="B43" s="16">
        <v>15</v>
      </c>
      <c r="C43" s="12">
        <f t="shared" si="3"/>
        <v>22.058823529411764</v>
      </c>
      <c r="D43" s="12">
        <v>998247.14266666665</v>
      </c>
      <c r="E43" s="12">
        <v>1138335.6499999999</v>
      </c>
      <c r="F43" s="17">
        <v>873000</v>
      </c>
      <c r="G43" s="11">
        <v>53</v>
      </c>
      <c r="H43" s="12">
        <v>1010692.7477358491</v>
      </c>
      <c r="I43" s="12">
        <v>1276824.07</v>
      </c>
      <c r="J43" s="12">
        <v>789543</v>
      </c>
      <c r="K43" s="16">
        <v>68</v>
      </c>
      <c r="L43" s="12">
        <v>1007947.3936764705</v>
      </c>
      <c r="M43" s="12">
        <v>1276824.07</v>
      </c>
      <c r="N43" s="17">
        <v>789543</v>
      </c>
    </row>
    <row r="44" spans="1:14" x14ac:dyDescent="0.3">
      <c r="A44" s="21" t="s">
        <v>30</v>
      </c>
      <c r="B44" s="16">
        <v>2</v>
      </c>
      <c r="C44" s="12">
        <f t="shared" si="3"/>
        <v>100</v>
      </c>
      <c r="D44" s="12">
        <v>981882.56</v>
      </c>
      <c r="E44" s="12">
        <v>1033021.56</v>
      </c>
      <c r="F44" s="17">
        <v>930743.56</v>
      </c>
      <c r="G44" s="11"/>
      <c r="H44" s="12"/>
      <c r="I44" s="12"/>
      <c r="J44" s="12"/>
      <c r="K44" s="16">
        <v>2</v>
      </c>
      <c r="L44" s="12">
        <v>981882.56</v>
      </c>
      <c r="M44" s="12">
        <v>1033021.56</v>
      </c>
      <c r="N44" s="17">
        <v>930743.56</v>
      </c>
    </row>
    <row r="45" spans="1:14" ht="15" thickBot="1" x14ac:dyDescent="0.35">
      <c r="A45" s="22" t="s">
        <v>26</v>
      </c>
      <c r="B45" s="23">
        <v>11</v>
      </c>
      <c r="C45" s="24">
        <f t="shared" si="3"/>
        <v>47.826086956521735</v>
      </c>
      <c r="D45" s="24">
        <v>959398.00909090927</v>
      </c>
      <c r="E45" s="24">
        <v>1080171.26</v>
      </c>
      <c r="F45" s="25">
        <v>896648.38</v>
      </c>
      <c r="G45" s="26">
        <v>12</v>
      </c>
      <c r="H45" s="24">
        <v>936333.34916666662</v>
      </c>
      <c r="I45" s="24">
        <v>1253507.29</v>
      </c>
      <c r="J45" s="24">
        <v>835682.04</v>
      </c>
      <c r="K45" s="23">
        <v>23</v>
      </c>
      <c r="L45" s="24">
        <v>947364.27347826096</v>
      </c>
      <c r="M45" s="24">
        <v>1253507.29</v>
      </c>
      <c r="N45" s="25">
        <v>835682.04</v>
      </c>
    </row>
    <row r="46" spans="1:14" x14ac:dyDescent="0.3">
      <c r="A46" s="20" t="s">
        <v>32</v>
      </c>
      <c r="B46" s="13">
        <v>267</v>
      </c>
      <c r="C46" s="14">
        <f>B46/K46%</f>
        <v>56.448202959830859</v>
      </c>
      <c r="D46" s="14">
        <v>582501.04561797762</v>
      </c>
      <c r="E46" s="14">
        <v>746970</v>
      </c>
      <c r="F46" s="15">
        <v>531724</v>
      </c>
      <c r="G46" s="19">
        <v>206</v>
      </c>
      <c r="H46" s="14">
        <v>577217.37825242721</v>
      </c>
      <c r="I46" s="14">
        <v>740810</v>
      </c>
      <c r="J46" s="14">
        <v>516236</v>
      </c>
      <c r="K46" s="13">
        <f>B46+G46</f>
        <v>473</v>
      </c>
      <c r="L46" s="14">
        <v>580199.91353065532</v>
      </c>
      <c r="M46" s="14">
        <v>746970</v>
      </c>
      <c r="N46" s="15">
        <v>516236</v>
      </c>
    </row>
    <row r="47" spans="1:14" x14ac:dyDescent="0.3">
      <c r="A47" s="21" t="s">
        <v>22</v>
      </c>
      <c r="B47" s="16">
        <v>47</v>
      </c>
      <c r="C47" s="12">
        <f t="shared" ref="C47:C54" si="4">B47/K47%</f>
        <v>60.256410256410255</v>
      </c>
      <c r="D47" s="12">
        <v>573410.08659574471</v>
      </c>
      <c r="E47" s="12">
        <v>639921</v>
      </c>
      <c r="F47" s="17">
        <v>532200</v>
      </c>
      <c r="G47" s="11">
        <v>31</v>
      </c>
      <c r="H47" s="12">
        <v>574041.90322580643</v>
      </c>
      <c r="I47" s="12">
        <v>667576</v>
      </c>
      <c r="J47" s="12">
        <v>516236</v>
      </c>
      <c r="K47" s="16">
        <v>78</v>
      </c>
      <c r="L47" s="12">
        <v>573661.19320512819</v>
      </c>
      <c r="M47" s="12">
        <v>667576</v>
      </c>
      <c r="N47" s="17">
        <v>516236</v>
      </c>
    </row>
    <row r="48" spans="1:14" x14ac:dyDescent="0.3">
      <c r="A48" s="21" t="s">
        <v>23</v>
      </c>
      <c r="B48" s="16">
        <v>100</v>
      </c>
      <c r="C48" s="12">
        <f t="shared" si="4"/>
        <v>68.965517241379317</v>
      </c>
      <c r="D48" s="12">
        <v>586398.37010000006</v>
      </c>
      <c r="E48" s="12">
        <v>746970</v>
      </c>
      <c r="F48" s="17">
        <v>531724</v>
      </c>
      <c r="G48" s="11">
        <v>45</v>
      </c>
      <c r="H48" s="12">
        <v>584078.58022222226</v>
      </c>
      <c r="I48" s="12">
        <v>740810</v>
      </c>
      <c r="J48" s="12">
        <v>532200</v>
      </c>
      <c r="K48" s="16">
        <v>145</v>
      </c>
      <c r="L48" s="12">
        <v>585678.43531034491</v>
      </c>
      <c r="M48" s="12">
        <v>746970</v>
      </c>
      <c r="N48" s="17">
        <v>531724</v>
      </c>
    </row>
    <row r="49" spans="1:14" x14ac:dyDescent="0.3">
      <c r="A49" s="21" t="s">
        <v>24</v>
      </c>
      <c r="B49" s="16">
        <v>42</v>
      </c>
      <c r="C49" s="12">
        <f t="shared" si="4"/>
        <v>70</v>
      </c>
      <c r="D49" s="12">
        <v>574774.68142857146</v>
      </c>
      <c r="E49" s="12">
        <v>632128</v>
      </c>
      <c r="F49" s="17">
        <v>532200</v>
      </c>
      <c r="G49" s="11">
        <v>18</v>
      </c>
      <c r="H49" s="12">
        <v>577439.27777777775</v>
      </c>
      <c r="I49" s="12">
        <v>651091</v>
      </c>
      <c r="J49" s="12">
        <v>532200</v>
      </c>
      <c r="K49" s="16">
        <v>60</v>
      </c>
      <c r="L49" s="12">
        <v>575574.06033333344</v>
      </c>
      <c r="M49" s="12">
        <v>651091</v>
      </c>
      <c r="N49" s="17">
        <v>532200</v>
      </c>
    </row>
    <row r="50" spans="1:14" x14ac:dyDescent="0.3">
      <c r="A50" s="21" t="s">
        <v>25</v>
      </c>
      <c r="B50" s="16">
        <v>6</v>
      </c>
      <c r="C50" s="12">
        <f t="shared" si="4"/>
        <v>30</v>
      </c>
      <c r="D50" s="12">
        <v>565042.5</v>
      </c>
      <c r="E50" s="12">
        <v>597567</v>
      </c>
      <c r="F50" s="17">
        <v>540390</v>
      </c>
      <c r="G50" s="11">
        <v>14</v>
      </c>
      <c r="H50" s="12">
        <v>574000.5</v>
      </c>
      <c r="I50" s="12">
        <v>643924</v>
      </c>
      <c r="J50" s="12">
        <v>532200</v>
      </c>
      <c r="K50" s="16">
        <v>20</v>
      </c>
      <c r="L50" s="12">
        <v>571313.1</v>
      </c>
      <c r="M50" s="12">
        <v>643924</v>
      </c>
      <c r="N50" s="17">
        <v>532200</v>
      </c>
    </row>
    <row r="51" spans="1:14" x14ac:dyDescent="0.3">
      <c r="A51" s="21" t="s">
        <v>28</v>
      </c>
      <c r="B51" s="16">
        <v>16</v>
      </c>
      <c r="C51" s="12">
        <f t="shared" si="4"/>
        <v>59.259259259259252</v>
      </c>
      <c r="D51" s="12">
        <v>627956.80625000002</v>
      </c>
      <c r="E51" s="12">
        <v>685595</v>
      </c>
      <c r="F51" s="17">
        <v>571032</v>
      </c>
      <c r="G51" s="11">
        <v>11</v>
      </c>
      <c r="H51" s="12">
        <v>621644.41636363638</v>
      </c>
      <c r="I51" s="12">
        <v>654050</v>
      </c>
      <c r="J51" s="12">
        <v>575400</v>
      </c>
      <c r="K51" s="16">
        <v>27</v>
      </c>
      <c r="L51" s="12">
        <v>625385.0918518519</v>
      </c>
      <c r="M51" s="12">
        <v>685595</v>
      </c>
      <c r="N51" s="17">
        <v>571032</v>
      </c>
    </row>
    <row r="52" spans="1:14" x14ac:dyDescent="0.3">
      <c r="A52" s="21" t="s">
        <v>19</v>
      </c>
      <c r="B52" s="16">
        <v>43</v>
      </c>
      <c r="C52" s="12">
        <f t="shared" si="4"/>
        <v>37.391304347826093</v>
      </c>
      <c r="D52" s="12">
        <v>576515.81604651164</v>
      </c>
      <c r="E52" s="12">
        <v>640104</v>
      </c>
      <c r="F52" s="17">
        <v>532200</v>
      </c>
      <c r="G52" s="11">
        <v>72</v>
      </c>
      <c r="H52" s="12">
        <v>571478.10041666671</v>
      </c>
      <c r="I52" s="12">
        <v>632546</v>
      </c>
      <c r="J52" s="12">
        <v>531724</v>
      </c>
      <c r="K52" s="16">
        <v>115</v>
      </c>
      <c r="L52" s="12">
        <v>573361.76800000004</v>
      </c>
      <c r="M52" s="12">
        <v>640104</v>
      </c>
      <c r="N52" s="17">
        <v>531724</v>
      </c>
    </row>
    <row r="53" spans="1:14" x14ac:dyDescent="0.3">
      <c r="A53" s="21" t="s">
        <v>30</v>
      </c>
      <c r="B53" s="16">
        <v>2</v>
      </c>
      <c r="C53" s="12">
        <f t="shared" si="4"/>
        <v>66.666666666666671</v>
      </c>
      <c r="D53" s="12">
        <v>579348.5</v>
      </c>
      <c r="E53" s="12">
        <v>598697</v>
      </c>
      <c r="F53" s="17">
        <v>560000</v>
      </c>
      <c r="G53" s="11">
        <v>1</v>
      </c>
      <c r="H53" s="12">
        <v>557101</v>
      </c>
      <c r="I53" s="12">
        <v>557101</v>
      </c>
      <c r="J53" s="12">
        <v>557101</v>
      </c>
      <c r="K53" s="16">
        <v>3</v>
      </c>
      <c r="L53" s="12">
        <v>571932.66666666663</v>
      </c>
      <c r="M53" s="12">
        <v>598697</v>
      </c>
      <c r="N53" s="17">
        <v>557101</v>
      </c>
    </row>
    <row r="54" spans="1:14" ht="15" thickBot="1" x14ac:dyDescent="0.35">
      <c r="A54" s="29" t="s">
        <v>26</v>
      </c>
      <c r="B54" s="30">
        <v>11</v>
      </c>
      <c r="C54" s="31">
        <f t="shared" si="4"/>
        <v>44</v>
      </c>
      <c r="D54" s="31">
        <v>582790.04454545456</v>
      </c>
      <c r="E54" s="31">
        <v>625179</v>
      </c>
      <c r="F54" s="32">
        <v>532200</v>
      </c>
      <c r="G54" s="33">
        <v>14</v>
      </c>
      <c r="H54" s="31">
        <v>561172.71428571432</v>
      </c>
      <c r="I54" s="31">
        <v>605868</v>
      </c>
      <c r="J54" s="31">
        <v>524651</v>
      </c>
      <c r="K54" s="30">
        <v>25</v>
      </c>
      <c r="L54" s="31">
        <v>570684.33960000006</v>
      </c>
      <c r="M54" s="31">
        <v>625179</v>
      </c>
      <c r="N54" s="32">
        <v>524651</v>
      </c>
    </row>
    <row r="55" spans="1:14" x14ac:dyDescent="0.3">
      <c r="A55" s="27" t="s">
        <v>33</v>
      </c>
      <c r="B55" s="18">
        <v>2</v>
      </c>
      <c r="C55" s="10">
        <f>B55/K55%</f>
        <v>33.333333333333336</v>
      </c>
      <c r="D55" s="10">
        <v>418000</v>
      </c>
      <c r="E55" s="10">
        <v>418000</v>
      </c>
      <c r="F55" s="28">
        <v>418000</v>
      </c>
      <c r="G55" s="9">
        <v>4</v>
      </c>
      <c r="H55" s="10">
        <v>418000</v>
      </c>
      <c r="I55" s="10">
        <v>418000</v>
      </c>
      <c r="J55" s="10">
        <v>418000</v>
      </c>
      <c r="K55" s="18">
        <f>B55+G55</f>
        <v>6</v>
      </c>
      <c r="L55" s="10">
        <v>418000</v>
      </c>
      <c r="M55" s="10">
        <v>418000</v>
      </c>
      <c r="N55" s="28">
        <v>418000</v>
      </c>
    </row>
    <row r="56" spans="1:14" ht="15" thickBot="1" x14ac:dyDescent="0.35">
      <c r="A56" s="22" t="s">
        <v>19</v>
      </c>
      <c r="B56" s="23">
        <v>2</v>
      </c>
      <c r="C56" s="24">
        <f>B56/K56%</f>
        <v>33.333333333333336</v>
      </c>
      <c r="D56" s="24">
        <v>418000</v>
      </c>
      <c r="E56" s="24">
        <v>418000</v>
      </c>
      <c r="F56" s="25">
        <v>418000</v>
      </c>
      <c r="G56" s="26">
        <v>4</v>
      </c>
      <c r="H56" s="24">
        <v>418000</v>
      </c>
      <c r="I56" s="24">
        <v>418000</v>
      </c>
      <c r="J56" s="24">
        <v>418000</v>
      </c>
      <c r="K56" s="23">
        <v>6</v>
      </c>
      <c r="L56" s="24">
        <v>418000</v>
      </c>
      <c r="M56" s="24">
        <v>418000</v>
      </c>
      <c r="N56" s="25">
        <v>418000</v>
      </c>
    </row>
    <row r="57" spans="1:14" x14ac:dyDescent="0.3">
      <c r="A57" s="20" t="s">
        <v>34</v>
      </c>
      <c r="B57" s="13">
        <v>8</v>
      </c>
      <c r="C57" s="14">
        <f>B57/K57%</f>
        <v>36.363636363636367</v>
      </c>
      <c r="D57" s="14">
        <v>442028.10625000001</v>
      </c>
      <c r="E57" s="14">
        <v>502300</v>
      </c>
      <c r="F57" s="15">
        <v>394724.85</v>
      </c>
      <c r="G57" s="19">
        <v>14</v>
      </c>
      <c r="H57" s="14">
        <v>451247.77142857143</v>
      </c>
      <c r="I57" s="14">
        <v>529672</v>
      </c>
      <c r="J57" s="14">
        <v>445000</v>
      </c>
      <c r="K57" s="13">
        <f>B57+G57</f>
        <v>22</v>
      </c>
      <c r="L57" s="14">
        <v>447895.16590909095</v>
      </c>
      <c r="M57" s="14">
        <v>529672</v>
      </c>
      <c r="N57" s="15">
        <v>394724.85</v>
      </c>
    </row>
    <row r="58" spans="1:14" x14ac:dyDescent="0.3">
      <c r="A58" s="21" t="s">
        <v>24</v>
      </c>
      <c r="B58" s="16">
        <v>2</v>
      </c>
      <c r="C58" s="12">
        <f t="shared" ref="C58:C60" si="5">B58/K58%</f>
        <v>66.666666666666671</v>
      </c>
      <c r="D58" s="12">
        <v>404462.42499999999</v>
      </c>
      <c r="E58" s="12">
        <v>414200</v>
      </c>
      <c r="F58" s="17">
        <v>394724.85</v>
      </c>
      <c r="G58" s="11">
        <v>1</v>
      </c>
      <c r="H58" s="12">
        <v>447796.8</v>
      </c>
      <c r="I58" s="12">
        <v>447796.8</v>
      </c>
      <c r="J58" s="12">
        <v>447796.8</v>
      </c>
      <c r="K58" s="16">
        <v>3</v>
      </c>
      <c r="L58" s="12">
        <v>418907.21666666662</v>
      </c>
      <c r="M58" s="12">
        <v>447796.8</v>
      </c>
      <c r="N58" s="17">
        <v>394724.85</v>
      </c>
    </row>
    <row r="59" spans="1:14" x14ac:dyDescent="0.3">
      <c r="A59" s="21" t="s">
        <v>25</v>
      </c>
      <c r="B59" s="16">
        <v>1</v>
      </c>
      <c r="C59" s="12">
        <f t="shared" si="5"/>
        <v>100</v>
      </c>
      <c r="D59" s="12">
        <v>502300</v>
      </c>
      <c r="E59" s="12">
        <v>502300</v>
      </c>
      <c r="F59" s="17">
        <v>502300</v>
      </c>
      <c r="G59" s="11"/>
      <c r="H59" s="12"/>
      <c r="I59" s="12"/>
      <c r="J59" s="12"/>
      <c r="K59" s="16">
        <v>1</v>
      </c>
      <c r="L59" s="12">
        <v>502300</v>
      </c>
      <c r="M59" s="12">
        <v>502300</v>
      </c>
      <c r="N59" s="17">
        <v>502300</v>
      </c>
    </row>
    <row r="60" spans="1:14" ht="15" thickBot="1" x14ac:dyDescent="0.35">
      <c r="A60" s="29" t="s">
        <v>19</v>
      </c>
      <c r="B60" s="30">
        <v>5</v>
      </c>
      <c r="C60" s="31">
        <f t="shared" si="5"/>
        <v>27.777777777777779</v>
      </c>
      <c r="D60" s="31">
        <v>445000</v>
      </c>
      <c r="E60" s="31">
        <v>445000</v>
      </c>
      <c r="F60" s="32">
        <v>445000</v>
      </c>
      <c r="G60" s="33">
        <v>13</v>
      </c>
      <c r="H60" s="31">
        <v>451513.23076923075</v>
      </c>
      <c r="I60" s="31">
        <v>529672</v>
      </c>
      <c r="J60" s="31">
        <v>445000</v>
      </c>
      <c r="K60" s="30">
        <v>18</v>
      </c>
      <c r="L60" s="31">
        <v>449704</v>
      </c>
      <c r="M60" s="31">
        <v>529672</v>
      </c>
      <c r="N60" s="32">
        <v>445000</v>
      </c>
    </row>
    <row r="61" spans="1:14" x14ac:dyDescent="0.3">
      <c r="A61" s="27" t="s">
        <v>35</v>
      </c>
      <c r="B61" s="18">
        <v>4</v>
      </c>
      <c r="C61" s="10">
        <f>B61/K61%</f>
        <v>80</v>
      </c>
      <c r="D61" s="10">
        <v>506992.3</v>
      </c>
      <c r="E61" s="10">
        <v>604900</v>
      </c>
      <c r="F61" s="28">
        <v>452300</v>
      </c>
      <c r="G61" s="9">
        <v>1</v>
      </c>
      <c r="H61" s="10">
        <v>530000</v>
      </c>
      <c r="I61" s="10">
        <v>530000</v>
      </c>
      <c r="J61" s="10">
        <v>530000</v>
      </c>
      <c r="K61" s="18">
        <f>B61+G61</f>
        <v>5</v>
      </c>
      <c r="L61" s="10">
        <v>511593.84</v>
      </c>
      <c r="M61" s="10">
        <v>604900</v>
      </c>
      <c r="N61" s="28">
        <v>452300</v>
      </c>
    </row>
    <row r="62" spans="1:14" x14ac:dyDescent="0.3">
      <c r="A62" s="21" t="s">
        <v>22</v>
      </c>
      <c r="B62" s="16">
        <v>1</v>
      </c>
      <c r="C62" s="12">
        <f t="shared" ref="C62:C65" si="6">B62/K62%</f>
        <v>100</v>
      </c>
      <c r="D62" s="12">
        <v>604900</v>
      </c>
      <c r="E62" s="12">
        <v>604900</v>
      </c>
      <c r="F62" s="17">
        <v>604900</v>
      </c>
      <c r="G62" s="11"/>
      <c r="H62" s="12"/>
      <c r="I62" s="12"/>
      <c r="J62" s="12"/>
      <c r="K62" s="16">
        <v>1</v>
      </c>
      <c r="L62" s="12">
        <v>604900</v>
      </c>
      <c r="M62" s="12">
        <v>604900</v>
      </c>
      <c r="N62" s="17">
        <v>604900</v>
      </c>
    </row>
    <row r="63" spans="1:14" x14ac:dyDescent="0.3">
      <c r="A63" s="21" t="s">
        <v>23</v>
      </c>
      <c r="B63" s="16">
        <v>1</v>
      </c>
      <c r="C63" s="12">
        <f t="shared" si="6"/>
        <v>100</v>
      </c>
      <c r="D63" s="12">
        <v>461469.2</v>
      </c>
      <c r="E63" s="12">
        <v>461469.2</v>
      </c>
      <c r="F63" s="17">
        <v>461469.2</v>
      </c>
      <c r="G63" s="11"/>
      <c r="H63" s="12"/>
      <c r="I63" s="12"/>
      <c r="J63" s="12"/>
      <c r="K63" s="16">
        <v>1</v>
      </c>
      <c r="L63" s="12">
        <v>461469.2</v>
      </c>
      <c r="M63" s="12">
        <v>461469.2</v>
      </c>
      <c r="N63" s="17">
        <v>461469.2</v>
      </c>
    </row>
    <row r="64" spans="1:14" x14ac:dyDescent="0.3">
      <c r="A64" s="21" t="s">
        <v>28</v>
      </c>
      <c r="B64" s="16">
        <v>1</v>
      </c>
      <c r="C64" s="12">
        <f t="shared" si="6"/>
        <v>100</v>
      </c>
      <c r="D64" s="12">
        <v>509300</v>
      </c>
      <c r="E64" s="12">
        <v>509300</v>
      </c>
      <c r="F64" s="17">
        <v>509300</v>
      </c>
      <c r="G64" s="11"/>
      <c r="H64" s="12"/>
      <c r="I64" s="12"/>
      <c r="J64" s="12"/>
      <c r="K64" s="16">
        <v>1</v>
      </c>
      <c r="L64" s="12">
        <v>509300</v>
      </c>
      <c r="M64" s="12">
        <v>509300</v>
      </c>
      <c r="N64" s="17">
        <v>509300</v>
      </c>
    </row>
    <row r="65" spans="1:14" ht="15" thickBot="1" x14ac:dyDescent="0.35">
      <c r="A65" s="22" t="s">
        <v>19</v>
      </c>
      <c r="B65" s="23">
        <v>1</v>
      </c>
      <c r="C65" s="24">
        <f t="shared" si="6"/>
        <v>50</v>
      </c>
      <c r="D65" s="24">
        <v>452300</v>
      </c>
      <c r="E65" s="24">
        <v>452300</v>
      </c>
      <c r="F65" s="25">
        <v>452300</v>
      </c>
      <c r="G65" s="26">
        <v>1</v>
      </c>
      <c r="H65" s="24">
        <v>530000</v>
      </c>
      <c r="I65" s="24">
        <v>530000</v>
      </c>
      <c r="J65" s="24">
        <v>530000</v>
      </c>
      <c r="K65" s="23">
        <v>2</v>
      </c>
      <c r="L65" s="24">
        <v>491150</v>
      </c>
      <c r="M65" s="24">
        <v>530000</v>
      </c>
      <c r="N65" s="25">
        <v>452300</v>
      </c>
    </row>
    <row r="66" spans="1:14" x14ac:dyDescent="0.3">
      <c r="A66" s="20" t="s">
        <v>36</v>
      </c>
      <c r="B66" s="13">
        <v>14</v>
      </c>
      <c r="C66" s="14">
        <f>B66/K66%</f>
        <v>60.869565217391305</v>
      </c>
      <c r="D66" s="14">
        <v>830173.15000000014</v>
      </c>
      <c r="E66" s="14">
        <v>900324.91</v>
      </c>
      <c r="F66" s="15">
        <v>767194.51</v>
      </c>
      <c r="G66" s="19">
        <v>9</v>
      </c>
      <c r="H66" s="14">
        <v>854319.54777777777</v>
      </c>
      <c r="I66" s="14">
        <v>979828.01</v>
      </c>
      <c r="J66" s="14">
        <v>717638.74</v>
      </c>
      <c r="K66" s="13">
        <f>B66+G66</f>
        <v>23</v>
      </c>
      <c r="L66" s="14">
        <v>839621.7404347827</v>
      </c>
      <c r="M66" s="14">
        <v>979828.01</v>
      </c>
      <c r="N66" s="15">
        <v>717638.74</v>
      </c>
    </row>
    <row r="67" spans="1:14" x14ac:dyDescent="0.3">
      <c r="A67" s="21" t="s">
        <v>22</v>
      </c>
      <c r="B67" s="16">
        <v>2</v>
      </c>
      <c r="C67" s="12">
        <f>B67/K67%</f>
        <v>100</v>
      </c>
      <c r="D67" s="12">
        <v>817284.04</v>
      </c>
      <c r="E67" s="12">
        <v>820527.57</v>
      </c>
      <c r="F67" s="17">
        <v>814040.51</v>
      </c>
      <c r="G67" s="11"/>
      <c r="H67" s="12"/>
      <c r="I67" s="12"/>
      <c r="J67" s="12"/>
      <c r="K67" s="16">
        <v>2</v>
      </c>
      <c r="L67" s="12">
        <v>817284.04</v>
      </c>
      <c r="M67" s="12">
        <v>820527.57</v>
      </c>
      <c r="N67" s="17">
        <v>814040.51</v>
      </c>
    </row>
    <row r="68" spans="1:14" x14ac:dyDescent="0.3">
      <c r="A68" s="21" t="s">
        <v>37</v>
      </c>
      <c r="B68" s="16"/>
      <c r="C68" s="11"/>
      <c r="D68" s="12"/>
      <c r="E68" s="12"/>
      <c r="F68" s="17"/>
      <c r="G68" s="11">
        <v>1</v>
      </c>
      <c r="H68" s="12">
        <v>979828.01</v>
      </c>
      <c r="I68" s="12">
        <v>979828.01</v>
      </c>
      <c r="J68" s="12">
        <v>979828.01</v>
      </c>
      <c r="K68" s="16">
        <v>1</v>
      </c>
      <c r="L68" s="12">
        <v>979828.01</v>
      </c>
      <c r="M68" s="12">
        <v>979828.01</v>
      </c>
      <c r="N68" s="17">
        <v>979828.01</v>
      </c>
    </row>
    <row r="69" spans="1:14" x14ac:dyDescent="0.3">
      <c r="A69" s="21" t="s">
        <v>23</v>
      </c>
      <c r="B69" s="16">
        <v>9</v>
      </c>
      <c r="C69" s="12">
        <f t="shared" ref="C69:C71" si="7">B69/K69%</f>
        <v>90</v>
      </c>
      <c r="D69" s="12">
        <v>843052.93333333335</v>
      </c>
      <c r="E69" s="12">
        <v>900324.91</v>
      </c>
      <c r="F69" s="17">
        <v>767194.51</v>
      </c>
      <c r="G69" s="11">
        <v>1</v>
      </c>
      <c r="H69" s="12">
        <v>947236</v>
      </c>
      <c r="I69" s="12">
        <v>947236</v>
      </c>
      <c r="J69" s="12">
        <v>947236</v>
      </c>
      <c r="K69" s="16">
        <v>10</v>
      </c>
      <c r="L69" s="12">
        <v>853471.24</v>
      </c>
      <c r="M69" s="12">
        <v>947236</v>
      </c>
      <c r="N69" s="17">
        <v>767194.51</v>
      </c>
    </row>
    <row r="70" spans="1:14" x14ac:dyDescent="0.3">
      <c r="A70" s="21" t="s">
        <v>24</v>
      </c>
      <c r="B70" s="16">
        <v>1</v>
      </c>
      <c r="C70" s="12">
        <f t="shared" si="7"/>
        <v>50</v>
      </c>
      <c r="D70" s="12">
        <v>795843.49</v>
      </c>
      <c r="E70" s="12">
        <v>795843.49</v>
      </c>
      <c r="F70" s="17">
        <v>795843.49</v>
      </c>
      <c r="G70" s="11">
        <v>1</v>
      </c>
      <c r="H70" s="12">
        <v>832118.78</v>
      </c>
      <c r="I70" s="12">
        <v>832118.78</v>
      </c>
      <c r="J70" s="12">
        <v>832118.78</v>
      </c>
      <c r="K70" s="16">
        <v>2</v>
      </c>
      <c r="L70" s="12">
        <v>813981.13500000001</v>
      </c>
      <c r="M70" s="12">
        <v>832118.78</v>
      </c>
      <c r="N70" s="17">
        <v>795843.49</v>
      </c>
    </row>
    <row r="71" spans="1:14" x14ac:dyDescent="0.3">
      <c r="A71" s="21" t="s">
        <v>19</v>
      </c>
      <c r="B71" s="16">
        <v>2</v>
      </c>
      <c r="C71" s="12">
        <f t="shared" si="7"/>
        <v>33.333333333333336</v>
      </c>
      <c r="D71" s="12">
        <v>802268.06499999994</v>
      </c>
      <c r="E71" s="12">
        <v>818565.72</v>
      </c>
      <c r="F71" s="17">
        <v>785970.41</v>
      </c>
      <c r="G71" s="11">
        <v>4</v>
      </c>
      <c r="H71" s="12">
        <v>840353.03499999992</v>
      </c>
      <c r="I71" s="12">
        <v>969979.13</v>
      </c>
      <c r="J71" s="12">
        <v>717638.74</v>
      </c>
      <c r="K71" s="16">
        <v>6</v>
      </c>
      <c r="L71" s="12">
        <v>827658.04499999993</v>
      </c>
      <c r="M71" s="12">
        <v>969979.13</v>
      </c>
      <c r="N71" s="17">
        <v>717638.74</v>
      </c>
    </row>
    <row r="72" spans="1:14" ht="15" thickBot="1" x14ac:dyDescent="0.35">
      <c r="A72" s="29" t="s">
        <v>26</v>
      </c>
      <c r="B72" s="30"/>
      <c r="C72" s="33"/>
      <c r="D72" s="31"/>
      <c r="E72" s="31"/>
      <c r="F72" s="32"/>
      <c r="G72" s="33">
        <v>2</v>
      </c>
      <c r="H72" s="31">
        <v>784140.5</v>
      </c>
      <c r="I72" s="31">
        <v>803933</v>
      </c>
      <c r="J72" s="31">
        <v>764348</v>
      </c>
      <c r="K72" s="30">
        <v>2</v>
      </c>
      <c r="L72" s="31">
        <v>784140.5</v>
      </c>
      <c r="M72" s="31">
        <v>803933</v>
      </c>
      <c r="N72" s="32">
        <v>764348</v>
      </c>
    </row>
    <row r="73" spans="1:14" x14ac:dyDescent="0.3">
      <c r="A73" s="27" t="s">
        <v>38</v>
      </c>
      <c r="B73" s="18">
        <v>1</v>
      </c>
      <c r="C73" s="10">
        <f>B73/K73%</f>
        <v>20</v>
      </c>
      <c r="D73" s="10">
        <v>910000</v>
      </c>
      <c r="E73" s="10">
        <v>910000</v>
      </c>
      <c r="F73" s="28">
        <v>910000</v>
      </c>
      <c r="G73" s="9">
        <v>4</v>
      </c>
      <c r="H73" s="10">
        <v>984204.99</v>
      </c>
      <c r="I73" s="10">
        <v>1046443.96</v>
      </c>
      <c r="J73" s="10">
        <v>883621.91</v>
      </c>
      <c r="K73" s="18">
        <f>B73+G73</f>
        <v>5</v>
      </c>
      <c r="L73" s="10">
        <v>969363.99199999997</v>
      </c>
      <c r="M73" s="10">
        <v>1046443.96</v>
      </c>
      <c r="N73" s="28">
        <v>883621.91</v>
      </c>
    </row>
    <row r="74" spans="1:14" x14ac:dyDescent="0.3">
      <c r="A74" s="21" t="s">
        <v>22</v>
      </c>
      <c r="B74" s="16"/>
      <c r="C74" s="11"/>
      <c r="D74" s="12"/>
      <c r="E74" s="12"/>
      <c r="F74" s="17"/>
      <c r="G74" s="11">
        <v>1</v>
      </c>
      <c r="H74" s="12">
        <v>883621.91</v>
      </c>
      <c r="I74" s="12">
        <v>883621.91</v>
      </c>
      <c r="J74" s="12">
        <v>883621.91</v>
      </c>
      <c r="K74" s="16">
        <v>1</v>
      </c>
      <c r="L74" s="12">
        <v>883621.91</v>
      </c>
      <c r="M74" s="12">
        <v>883621.91</v>
      </c>
      <c r="N74" s="17">
        <v>883621.91</v>
      </c>
    </row>
    <row r="75" spans="1:14" x14ac:dyDescent="0.3">
      <c r="A75" s="21" t="s">
        <v>37</v>
      </c>
      <c r="B75" s="16"/>
      <c r="C75" s="11"/>
      <c r="D75" s="12"/>
      <c r="E75" s="12"/>
      <c r="F75" s="17"/>
      <c r="G75" s="11">
        <v>1</v>
      </c>
      <c r="H75" s="12">
        <v>1010939.35</v>
      </c>
      <c r="I75" s="12">
        <v>1010939.35</v>
      </c>
      <c r="J75" s="12">
        <v>1010939.35</v>
      </c>
      <c r="K75" s="16">
        <v>1</v>
      </c>
      <c r="L75" s="12">
        <v>1010939.35</v>
      </c>
      <c r="M75" s="12">
        <v>1010939.35</v>
      </c>
      <c r="N75" s="17">
        <v>1010939.35</v>
      </c>
    </row>
    <row r="76" spans="1:14" x14ac:dyDescent="0.3">
      <c r="A76" s="21" t="s">
        <v>23</v>
      </c>
      <c r="B76" s="16"/>
      <c r="C76" s="11"/>
      <c r="D76" s="12"/>
      <c r="E76" s="12"/>
      <c r="F76" s="17"/>
      <c r="G76" s="11">
        <v>1</v>
      </c>
      <c r="H76" s="12">
        <v>1046443.96</v>
      </c>
      <c r="I76" s="12">
        <v>1046443.96</v>
      </c>
      <c r="J76" s="12">
        <v>1046443.96</v>
      </c>
      <c r="K76" s="16">
        <v>1</v>
      </c>
      <c r="L76" s="12">
        <v>1046443.96</v>
      </c>
      <c r="M76" s="12">
        <v>1046443.96</v>
      </c>
      <c r="N76" s="17">
        <v>1046443.96</v>
      </c>
    </row>
    <row r="77" spans="1:14" x14ac:dyDescent="0.3">
      <c r="A77" s="21" t="s">
        <v>24</v>
      </c>
      <c r="B77" s="16"/>
      <c r="C77" s="11"/>
      <c r="D77" s="12"/>
      <c r="E77" s="12"/>
      <c r="F77" s="17"/>
      <c r="G77" s="11">
        <v>1</v>
      </c>
      <c r="H77" s="12">
        <v>995814.74</v>
      </c>
      <c r="I77" s="12">
        <v>995814.74</v>
      </c>
      <c r="J77" s="12">
        <v>995814.74</v>
      </c>
      <c r="K77" s="16">
        <v>1</v>
      </c>
      <c r="L77" s="12">
        <v>995814.74</v>
      </c>
      <c r="M77" s="12">
        <v>995814.74</v>
      </c>
      <c r="N77" s="17">
        <v>995814.74</v>
      </c>
    </row>
    <row r="78" spans="1:14" ht="15" thickBot="1" x14ac:dyDescent="0.35">
      <c r="A78" s="22" t="s">
        <v>30</v>
      </c>
      <c r="B78" s="23">
        <v>1</v>
      </c>
      <c r="C78" s="24">
        <f>B78/K78%</f>
        <v>100</v>
      </c>
      <c r="D78" s="24">
        <v>910000</v>
      </c>
      <c r="E78" s="24">
        <v>910000</v>
      </c>
      <c r="F78" s="25">
        <v>910000</v>
      </c>
      <c r="G78" s="26"/>
      <c r="H78" s="24"/>
      <c r="I78" s="24"/>
      <c r="J78" s="24"/>
      <c r="K78" s="23">
        <v>1</v>
      </c>
      <c r="L78" s="24">
        <v>910000</v>
      </c>
      <c r="M78" s="24">
        <v>910000</v>
      </c>
      <c r="N78" s="25">
        <v>910000</v>
      </c>
    </row>
    <row r="79" spans="1:14" x14ac:dyDescent="0.3">
      <c r="A79" s="20" t="s">
        <v>39</v>
      </c>
      <c r="B79" s="13">
        <v>7</v>
      </c>
      <c r="C79" s="14">
        <f>B79/K79%</f>
        <v>53.846153846153847</v>
      </c>
      <c r="D79" s="14">
        <v>1181691.327142857</v>
      </c>
      <c r="E79" s="14">
        <v>1317000</v>
      </c>
      <c r="F79" s="15">
        <v>1035127.73</v>
      </c>
      <c r="G79" s="19">
        <v>6</v>
      </c>
      <c r="H79" s="14">
        <v>1162947.5466666666</v>
      </c>
      <c r="I79" s="14">
        <v>1239732.3600000001</v>
      </c>
      <c r="J79" s="14">
        <v>1042231.49</v>
      </c>
      <c r="K79" s="13">
        <f>B79+G79</f>
        <v>13</v>
      </c>
      <c r="L79" s="14">
        <v>1173040.3515384616</v>
      </c>
      <c r="M79" s="14">
        <v>1317000</v>
      </c>
      <c r="N79" s="15">
        <v>1035127.73</v>
      </c>
    </row>
    <row r="80" spans="1:14" x14ac:dyDescent="0.3">
      <c r="A80" s="21" t="s">
        <v>22</v>
      </c>
      <c r="B80" s="16"/>
      <c r="C80" s="11"/>
      <c r="D80" s="12"/>
      <c r="E80" s="12"/>
      <c r="F80" s="17"/>
      <c r="G80" s="11">
        <v>1</v>
      </c>
      <c r="H80" s="12">
        <v>1165960.96</v>
      </c>
      <c r="I80" s="12">
        <v>1165960.96</v>
      </c>
      <c r="J80" s="12">
        <v>1165960.96</v>
      </c>
      <c r="K80" s="16">
        <v>1</v>
      </c>
      <c r="L80" s="12">
        <v>1165960.96</v>
      </c>
      <c r="M80" s="12">
        <v>1165960.96</v>
      </c>
      <c r="N80" s="17">
        <v>1165960.96</v>
      </c>
    </row>
    <row r="81" spans="1:14" x14ac:dyDescent="0.3">
      <c r="A81" s="21" t="s">
        <v>37</v>
      </c>
      <c r="B81" s="16">
        <v>1</v>
      </c>
      <c r="C81" s="12">
        <f t="shared" ref="C81:C82" si="8">B81/K81%</f>
        <v>25</v>
      </c>
      <c r="D81" s="12">
        <v>1236203</v>
      </c>
      <c r="E81" s="12">
        <v>1236203</v>
      </c>
      <c r="F81" s="17">
        <v>1236203</v>
      </c>
      <c r="G81" s="11">
        <v>3</v>
      </c>
      <c r="H81" s="12">
        <v>1197141.6233333333</v>
      </c>
      <c r="I81" s="12">
        <v>1239732.3600000001</v>
      </c>
      <c r="J81" s="12">
        <v>1127280</v>
      </c>
      <c r="K81" s="16">
        <v>4</v>
      </c>
      <c r="L81" s="12">
        <v>1206906.9675</v>
      </c>
      <c r="M81" s="12">
        <v>1239732.3600000001</v>
      </c>
      <c r="N81" s="17">
        <v>1127280</v>
      </c>
    </row>
    <row r="82" spans="1:14" x14ac:dyDescent="0.3">
      <c r="A82" s="21" t="s">
        <v>23</v>
      </c>
      <c r="B82" s="16">
        <v>1</v>
      </c>
      <c r="C82" s="12">
        <f t="shared" si="8"/>
        <v>100</v>
      </c>
      <c r="D82" s="12">
        <v>1196496.1399999999</v>
      </c>
      <c r="E82" s="12">
        <v>1196496.1399999999</v>
      </c>
      <c r="F82" s="17">
        <v>1196496.1399999999</v>
      </c>
      <c r="G82" s="11"/>
      <c r="H82" s="12"/>
      <c r="I82" s="12"/>
      <c r="J82" s="12"/>
      <c r="K82" s="16">
        <v>1</v>
      </c>
      <c r="L82" s="12">
        <v>1196496.1399999999</v>
      </c>
      <c r="M82" s="12">
        <v>1196496.1399999999</v>
      </c>
      <c r="N82" s="17">
        <v>1196496.1399999999</v>
      </c>
    </row>
    <row r="83" spans="1:14" x14ac:dyDescent="0.3">
      <c r="A83" s="21" t="s">
        <v>24</v>
      </c>
      <c r="B83" s="16"/>
      <c r="C83" s="11"/>
      <c r="D83" s="12"/>
      <c r="E83" s="12"/>
      <c r="F83" s="17"/>
      <c r="G83" s="11">
        <v>1</v>
      </c>
      <c r="H83" s="12">
        <v>1178067.96</v>
      </c>
      <c r="I83" s="12">
        <v>1178067.96</v>
      </c>
      <c r="J83" s="12">
        <v>1178067.96</v>
      </c>
      <c r="K83" s="16">
        <v>1</v>
      </c>
      <c r="L83" s="12">
        <v>1178067.96</v>
      </c>
      <c r="M83" s="12">
        <v>1178067.96</v>
      </c>
      <c r="N83" s="17">
        <v>1178067.96</v>
      </c>
    </row>
    <row r="84" spans="1:14" x14ac:dyDescent="0.3">
      <c r="A84" s="21" t="s">
        <v>25</v>
      </c>
      <c r="B84" s="16">
        <v>1</v>
      </c>
      <c r="C84" s="12">
        <f>B84/K84%</f>
        <v>100</v>
      </c>
      <c r="D84" s="12">
        <v>1085019.8700000001</v>
      </c>
      <c r="E84" s="12">
        <v>1085019.8700000001</v>
      </c>
      <c r="F84" s="17">
        <v>1085019.8700000001</v>
      </c>
      <c r="G84" s="11"/>
      <c r="H84" s="12"/>
      <c r="I84" s="12"/>
      <c r="J84" s="12"/>
      <c r="K84" s="16">
        <v>1</v>
      </c>
      <c r="L84" s="12">
        <v>1085019.8700000001</v>
      </c>
      <c r="M84" s="12">
        <v>1085019.8700000001</v>
      </c>
      <c r="N84" s="17">
        <v>1085019.8700000001</v>
      </c>
    </row>
    <row r="85" spans="1:14" x14ac:dyDescent="0.3">
      <c r="A85" s="21" t="s">
        <v>28</v>
      </c>
      <c r="B85" s="16"/>
      <c r="C85" s="11"/>
      <c r="D85" s="12"/>
      <c r="E85" s="12"/>
      <c r="F85" s="17"/>
      <c r="G85" s="11">
        <v>1</v>
      </c>
      <c r="H85" s="12">
        <v>1042231.49</v>
      </c>
      <c r="I85" s="12">
        <v>1042231.49</v>
      </c>
      <c r="J85" s="12">
        <v>1042231.49</v>
      </c>
      <c r="K85" s="16">
        <v>1</v>
      </c>
      <c r="L85" s="12">
        <v>1042231.49</v>
      </c>
      <c r="M85" s="12">
        <v>1042231.49</v>
      </c>
      <c r="N85" s="17">
        <v>1042231.49</v>
      </c>
    </row>
    <row r="86" spans="1:14" x14ac:dyDescent="0.3">
      <c r="A86" s="21" t="s">
        <v>19</v>
      </c>
      <c r="B86" s="16">
        <v>1</v>
      </c>
      <c r="C86" s="12">
        <f>B86/K86%</f>
        <v>100</v>
      </c>
      <c r="D86" s="12">
        <v>1090992.55</v>
      </c>
      <c r="E86" s="12">
        <v>1090992.55</v>
      </c>
      <c r="F86" s="17">
        <v>1090992.55</v>
      </c>
      <c r="G86" s="11"/>
      <c r="H86" s="12"/>
      <c r="I86" s="12"/>
      <c r="J86" s="12"/>
      <c r="K86" s="16">
        <v>1</v>
      </c>
      <c r="L86" s="12">
        <v>1090992.55</v>
      </c>
      <c r="M86" s="12">
        <v>1090992.55</v>
      </c>
      <c r="N86" s="17">
        <v>1090992.55</v>
      </c>
    </row>
    <row r="87" spans="1:14" x14ac:dyDescent="0.3">
      <c r="A87" s="21" t="s">
        <v>30</v>
      </c>
      <c r="B87" s="16">
        <v>1</v>
      </c>
      <c r="C87" s="12">
        <f t="shared" ref="C87:C88" si="9">B87/K87%</f>
        <v>100</v>
      </c>
      <c r="D87" s="12">
        <v>1317000</v>
      </c>
      <c r="E87" s="12">
        <v>1317000</v>
      </c>
      <c r="F87" s="17">
        <v>1317000</v>
      </c>
      <c r="G87" s="11"/>
      <c r="H87" s="12"/>
      <c r="I87" s="12"/>
      <c r="J87" s="12"/>
      <c r="K87" s="16">
        <v>1</v>
      </c>
      <c r="L87" s="12">
        <v>1317000</v>
      </c>
      <c r="M87" s="12">
        <v>1317000</v>
      </c>
      <c r="N87" s="17">
        <v>1317000</v>
      </c>
    </row>
    <row r="88" spans="1:14" ht="15" thickBot="1" x14ac:dyDescent="0.35">
      <c r="A88" s="29" t="s">
        <v>26</v>
      </c>
      <c r="B88" s="30">
        <v>2</v>
      </c>
      <c r="C88" s="31">
        <f t="shared" si="9"/>
        <v>100</v>
      </c>
      <c r="D88" s="31">
        <v>1173063.865</v>
      </c>
      <c r="E88" s="31">
        <v>1311000</v>
      </c>
      <c r="F88" s="32">
        <v>1035127.73</v>
      </c>
      <c r="G88" s="33"/>
      <c r="H88" s="31"/>
      <c r="I88" s="31"/>
      <c r="J88" s="31"/>
      <c r="K88" s="30">
        <v>2</v>
      </c>
      <c r="L88" s="31">
        <v>1173063.865</v>
      </c>
      <c r="M88" s="31">
        <v>1311000</v>
      </c>
      <c r="N88" s="32">
        <v>1035127.73</v>
      </c>
    </row>
    <row r="89" spans="1:14" x14ac:dyDescent="0.3">
      <c r="A89" s="27" t="s">
        <v>40</v>
      </c>
      <c r="B89" s="18"/>
      <c r="C89" s="10"/>
      <c r="D89" s="10"/>
      <c r="E89" s="10"/>
      <c r="F89" s="28"/>
      <c r="G89" s="9">
        <v>1</v>
      </c>
      <c r="H89" s="10">
        <v>1363641</v>
      </c>
      <c r="I89" s="10">
        <v>1363641</v>
      </c>
      <c r="J89" s="10">
        <v>1363641</v>
      </c>
      <c r="K89" s="18">
        <f>B89+G89</f>
        <v>1</v>
      </c>
      <c r="L89" s="10">
        <v>1363641</v>
      </c>
      <c r="M89" s="10">
        <v>1363641</v>
      </c>
      <c r="N89" s="28">
        <v>1363641</v>
      </c>
    </row>
    <row r="90" spans="1:14" ht="15" thickBot="1" x14ac:dyDescent="0.35">
      <c r="A90" s="22" t="s">
        <v>17</v>
      </c>
      <c r="B90" s="23"/>
      <c r="C90" s="26"/>
      <c r="D90" s="24"/>
      <c r="E90" s="24"/>
      <c r="F90" s="25"/>
      <c r="G90" s="26">
        <v>1</v>
      </c>
      <c r="H90" s="24">
        <v>1363641</v>
      </c>
      <c r="I90" s="24">
        <v>1363641</v>
      </c>
      <c r="J90" s="24">
        <v>1363641</v>
      </c>
      <c r="K90" s="23">
        <v>1</v>
      </c>
      <c r="L90" s="24">
        <v>1363641</v>
      </c>
      <c r="M90" s="24">
        <v>1363641</v>
      </c>
      <c r="N90" s="25">
        <v>1363641</v>
      </c>
    </row>
    <row r="91" spans="1:14" x14ac:dyDescent="0.3">
      <c r="A91" s="20" t="s">
        <v>41</v>
      </c>
      <c r="B91" s="13">
        <v>9</v>
      </c>
      <c r="C91" s="14">
        <f>B91/K91%</f>
        <v>81.818181818181813</v>
      </c>
      <c r="D91" s="14">
        <v>541504.61777777772</v>
      </c>
      <c r="E91" s="14">
        <v>583988.37</v>
      </c>
      <c r="F91" s="15">
        <v>480900</v>
      </c>
      <c r="G91" s="19">
        <v>2</v>
      </c>
      <c r="H91" s="14">
        <v>484150</v>
      </c>
      <c r="I91" s="14">
        <v>509300</v>
      </c>
      <c r="J91" s="14">
        <v>459000</v>
      </c>
      <c r="K91" s="13">
        <f>B91+G91</f>
        <v>11</v>
      </c>
      <c r="L91" s="14">
        <v>531076.50545454537</v>
      </c>
      <c r="M91" s="14">
        <v>583988.37</v>
      </c>
      <c r="N91" s="15">
        <v>459000</v>
      </c>
    </row>
    <row r="92" spans="1:14" x14ac:dyDescent="0.3">
      <c r="A92" s="21" t="s">
        <v>37</v>
      </c>
      <c r="B92" s="16">
        <v>3</v>
      </c>
      <c r="C92" s="12">
        <f t="shared" ref="C92:C94" si="10">B92/K92%</f>
        <v>75</v>
      </c>
      <c r="D92" s="12">
        <v>544869.66666666663</v>
      </c>
      <c r="E92" s="12">
        <v>575400</v>
      </c>
      <c r="F92" s="17">
        <v>502300</v>
      </c>
      <c r="G92" s="11">
        <v>1</v>
      </c>
      <c r="H92" s="12">
        <v>459000</v>
      </c>
      <c r="I92" s="12">
        <v>459000</v>
      </c>
      <c r="J92" s="12">
        <v>459000</v>
      </c>
      <c r="K92" s="16">
        <v>4</v>
      </c>
      <c r="L92" s="12">
        <v>523402.25</v>
      </c>
      <c r="M92" s="12">
        <v>575400</v>
      </c>
      <c r="N92" s="17">
        <v>459000</v>
      </c>
    </row>
    <row r="93" spans="1:14" x14ac:dyDescent="0.3">
      <c r="A93" s="21" t="s">
        <v>24</v>
      </c>
      <c r="B93" s="16">
        <v>5</v>
      </c>
      <c r="C93" s="12">
        <f t="shared" si="10"/>
        <v>83.333333333333343</v>
      </c>
      <c r="D93" s="12">
        <v>530988.83799999999</v>
      </c>
      <c r="E93" s="12">
        <v>554715</v>
      </c>
      <c r="F93" s="17">
        <v>480900</v>
      </c>
      <c r="G93" s="11">
        <v>1</v>
      </c>
      <c r="H93" s="12">
        <v>509300</v>
      </c>
      <c r="I93" s="12">
        <v>509300</v>
      </c>
      <c r="J93" s="12">
        <v>509300</v>
      </c>
      <c r="K93" s="16">
        <v>6</v>
      </c>
      <c r="L93" s="12">
        <v>527374.03166666662</v>
      </c>
      <c r="M93" s="12">
        <v>554715</v>
      </c>
      <c r="N93" s="17">
        <v>480900</v>
      </c>
    </row>
    <row r="94" spans="1:14" ht="15" thickBot="1" x14ac:dyDescent="0.35">
      <c r="A94" s="29" t="s">
        <v>30</v>
      </c>
      <c r="B94" s="30">
        <v>1</v>
      </c>
      <c r="C94" s="31">
        <f t="shared" si="10"/>
        <v>100</v>
      </c>
      <c r="D94" s="31">
        <v>583988.37</v>
      </c>
      <c r="E94" s="31">
        <v>583988.37</v>
      </c>
      <c r="F94" s="32">
        <v>583988.37</v>
      </c>
      <c r="G94" s="33"/>
      <c r="H94" s="31"/>
      <c r="I94" s="31"/>
      <c r="J94" s="31"/>
      <c r="K94" s="30">
        <v>1</v>
      </c>
      <c r="L94" s="31">
        <v>583988.37</v>
      </c>
      <c r="M94" s="31">
        <v>583988.37</v>
      </c>
      <c r="N94" s="32">
        <v>583988.37</v>
      </c>
    </row>
    <row r="95" spans="1:14" x14ac:dyDescent="0.3">
      <c r="A95" s="27" t="s">
        <v>42</v>
      </c>
      <c r="B95" s="18">
        <v>1</v>
      </c>
      <c r="C95" s="10">
        <f>B95/K95%</f>
        <v>50</v>
      </c>
      <c r="D95" s="10">
        <v>448412.54</v>
      </c>
      <c r="E95" s="10">
        <v>448412.54</v>
      </c>
      <c r="F95" s="28">
        <v>448412.54</v>
      </c>
      <c r="G95" s="9">
        <v>1</v>
      </c>
      <c r="H95" s="10">
        <v>398436</v>
      </c>
      <c r="I95" s="10">
        <v>398436</v>
      </c>
      <c r="J95" s="10">
        <v>398436</v>
      </c>
      <c r="K95" s="18">
        <f>B95+G95</f>
        <v>2</v>
      </c>
      <c r="L95" s="10">
        <v>423424.27</v>
      </c>
      <c r="M95" s="10">
        <v>448412.54</v>
      </c>
      <c r="N95" s="28">
        <v>398436</v>
      </c>
    </row>
    <row r="96" spans="1:14" x14ac:dyDescent="0.3">
      <c r="A96" s="21" t="s">
        <v>28</v>
      </c>
      <c r="B96" s="16">
        <v>1</v>
      </c>
      <c r="C96" s="12">
        <f>B96/K96%</f>
        <v>100</v>
      </c>
      <c r="D96" s="12">
        <v>448412.54</v>
      </c>
      <c r="E96" s="12">
        <v>448412.54</v>
      </c>
      <c r="F96" s="17">
        <v>448412.54</v>
      </c>
      <c r="G96" s="11"/>
      <c r="H96" s="12"/>
      <c r="I96" s="12"/>
      <c r="J96" s="12"/>
      <c r="K96" s="16">
        <v>1</v>
      </c>
      <c r="L96" s="12">
        <v>448412.54</v>
      </c>
      <c r="M96" s="12">
        <v>448412.54</v>
      </c>
      <c r="N96" s="17">
        <v>448412.54</v>
      </c>
    </row>
    <row r="97" spans="1:14" ht="15" thickBot="1" x14ac:dyDescent="0.35">
      <c r="A97" s="22" t="s">
        <v>30</v>
      </c>
      <c r="B97" s="23"/>
      <c r="C97" s="26"/>
      <c r="D97" s="24"/>
      <c r="E97" s="24"/>
      <c r="F97" s="25"/>
      <c r="G97" s="26">
        <v>1</v>
      </c>
      <c r="H97" s="24">
        <v>398436</v>
      </c>
      <c r="I97" s="24">
        <v>398436</v>
      </c>
      <c r="J97" s="24">
        <v>398436</v>
      </c>
      <c r="K97" s="23">
        <v>1</v>
      </c>
      <c r="L97" s="24">
        <v>398436</v>
      </c>
      <c r="M97" s="24">
        <v>398436</v>
      </c>
      <c r="N97" s="25">
        <v>398436</v>
      </c>
    </row>
    <row r="98" spans="1:14" x14ac:dyDescent="0.3">
      <c r="A98" s="20" t="s">
        <v>43</v>
      </c>
      <c r="B98" s="13">
        <v>8</v>
      </c>
      <c r="C98" s="14">
        <f>B98/K98%</f>
        <v>100</v>
      </c>
      <c r="D98" s="14">
        <v>685656.38375000004</v>
      </c>
      <c r="E98" s="14">
        <v>763452.51</v>
      </c>
      <c r="F98" s="15">
        <v>640152</v>
      </c>
      <c r="G98" s="19"/>
      <c r="H98" s="14"/>
      <c r="I98" s="14"/>
      <c r="J98" s="14"/>
      <c r="K98" s="13">
        <f>B98+G98</f>
        <v>8</v>
      </c>
      <c r="L98" s="14">
        <v>685656.38375000004</v>
      </c>
      <c r="M98" s="14">
        <v>763452.51</v>
      </c>
      <c r="N98" s="15">
        <v>640152</v>
      </c>
    </row>
    <row r="99" spans="1:14" ht="15" thickBot="1" x14ac:dyDescent="0.35">
      <c r="A99" s="29" t="s">
        <v>30</v>
      </c>
      <c r="B99" s="30">
        <v>8</v>
      </c>
      <c r="C99" s="31">
        <f>B99/K99%</f>
        <v>100</v>
      </c>
      <c r="D99" s="31">
        <v>685656.38375000004</v>
      </c>
      <c r="E99" s="31">
        <v>763452.51</v>
      </c>
      <c r="F99" s="32">
        <v>640152</v>
      </c>
      <c r="G99" s="33"/>
      <c r="H99" s="31"/>
      <c r="I99" s="31"/>
      <c r="J99" s="31"/>
      <c r="K99" s="30">
        <v>8</v>
      </c>
      <c r="L99" s="31">
        <v>685656.38375000004</v>
      </c>
      <c r="M99" s="31">
        <v>763452.51</v>
      </c>
      <c r="N99" s="32">
        <v>640152</v>
      </c>
    </row>
    <row r="100" spans="1:14" x14ac:dyDescent="0.3">
      <c r="A100" s="27" t="s">
        <v>44</v>
      </c>
      <c r="B100" s="18">
        <v>3</v>
      </c>
      <c r="C100" s="10">
        <f>B100/K100%</f>
        <v>60</v>
      </c>
      <c r="D100" s="10">
        <v>496036</v>
      </c>
      <c r="E100" s="10">
        <v>507826</v>
      </c>
      <c r="F100" s="28">
        <v>480000</v>
      </c>
      <c r="G100" s="9">
        <v>2</v>
      </c>
      <c r="H100" s="10">
        <v>256499.48499999999</v>
      </c>
      <c r="I100" s="10">
        <v>457298.97</v>
      </c>
      <c r="J100" s="10">
        <v>55700</v>
      </c>
      <c r="K100" s="18">
        <f>B100+G100</f>
        <v>5</v>
      </c>
      <c r="L100" s="10">
        <v>400221.39399999997</v>
      </c>
      <c r="M100" s="10">
        <v>507826</v>
      </c>
      <c r="N100" s="28">
        <v>55700</v>
      </c>
    </row>
    <row r="101" spans="1:14" x14ac:dyDescent="0.3">
      <c r="A101" s="21" t="s">
        <v>37</v>
      </c>
      <c r="B101" s="16">
        <v>2</v>
      </c>
      <c r="C101" s="12">
        <f>B101/K101%</f>
        <v>100</v>
      </c>
      <c r="D101" s="12">
        <v>490141</v>
      </c>
      <c r="E101" s="12">
        <v>500282</v>
      </c>
      <c r="F101" s="17">
        <v>480000</v>
      </c>
      <c r="G101" s="11"/>
      <c r="H101" s="12"/>
      <c r="I101" s="12"/>
      <c r="J101" s="12"/>
      <c r="K101" s="16">
        <v>2</v>
      </c>
      <c r="L101" s="12">
        <v>490141</v>
      </c>
      <c r="M101" s="12">
        <v>500282</v>
      </c>
      <c r="N101" s="17">
        <v>480000</v>
      </c>
    </row>
    <row r="102" spans="1:14" x14ac:dyDescent="0.3">
      <c r="A102" s="21" t="s">
        <v>25</v>
      </c>
      <c r="B102" s="16"/>
      <c r="C102" s="11"/>
      <c r="D102" s="12"/>
      <c r="E102" s="12"/>
      <c r="F102" s="17"/>
      <c r="G102" s="11">
        <v>1</v>
      </c>
      <c r="H102" s="12">
        <v>55700</v>
      </c>
      <c r="I102" s="12">
        <v>55700</v>
      </c>
      <c r="J102" s="12">
        <v>55700</v>
      </c>
      <c r="K102" s="16">
        <v>1</v>
      </c>
      <c r="L102" s="12">
        <v>55700</v>
      </c>
      <c r="M102" s="12">
        <v>55700</v>
      </c>
      <c r="N102" s="17">
        <v>55700</v>
      </c>
    </row>
    <row r="103" spans="1:14" ht="15" thickBot="1" x14ac:dyDescent="0.35">
      <c r="A103" s="22" t="s">
        <v>26</v>
      </c>
      <c r="B103" s="23">
        <v>1</v>
      </c>
      <c r="C103" s="24">
        <f>B103/K103%</f>
        <v>50</v>
      </c>
      <c r="D103" s="24">
        <v>507826</v>
      </c>
      <c r="E103" s="24">
        <v>507826</v>
      </c>
      <c r="F103" s="25">
        <v>507826</v>
      </c>
      <c r="G103" s="26">
        <v>1</v>
      </c>
      <c r="H103" s="24">
        <v>457298.97</v>
      </c>
      <c r="I103" s="24">
        <v>457298.97</v>
      </c>
      <c r="J103" s="24">
        <v>457298.97</v>
      </c>
      <c r="K103" s="23">
        <v>2</v>
      </c>
      <c r="L103" s="24">
        <v>482562.48499999999</v>
      </c>
      <c r="M103" s="24">
        <v>507826</v>
      </c>
      <c r="N103" s="25">
        <v>457298.97</v>
      </c>
    </row>
    <row r="104" spans="1:14" x14ac:dyDescent="0.3">
      <c r="A104" s="20" t="s">
        <v>45</v>
      </c>
      <c r="B104" s="13">
        <v>1</v>
      </c>
      <c r="C104" s="14">
        <f>B104/K104%</f>
        <v>33.333333333333336</v>
      </c>
      <c r="D104" s="14">
        <v>524889.35</v>
      </c>
      <c r="E104" s="14">
        <v>524889.35</v>
      </c>
      <c r="F104" s="15">
        <v>524889.35</v>
      </c>
      <c r="G104" s="19">
        <v>2</v>
      </c>
      <c r="H104" s="14">
        <v>503032.55499999999</v>
      </c>
      <c r="I104" s="14">
        <v>503544.76</v>
      </c>
      <c r="J104" s="14">
        <v>502520.35</v>
      </c>
      <c r="K104" s="13">
        <f>B104+G104</f>
        <v>3</v>
      </c>
      <c r="L104" s="14">
        <v>510318.15333333332</v>
      </c>
      <c r="M104" s="14">
        <v>524889.35</v>
      </c>
      <c r="N104" s="15">
        <v>502520.35</v>
      </c>
    </row>
    <row r="105" spans="1:14" ht="15" thickBot="1" x14ac:dyDescent="0.35">
      <c r="A105" s="29" t="s">
        <v>37</v>
      </c>
      <c r="B105" s="30">
        <v>1</v>
      </c>
      <c r="C105" s="31">
        <f>B105/K105%</f>
        <v>33.333333333333336</v>
      </c>
      <c r="D105" s="31">
        <v>524889.35</v>
      </c>
      <c r="E105" s="31">
        <v>524889.35</v>
      </c>
      <c r="F105" s="32">
        <v>524889.35</v>
      </c>
      <c r="G105" s="33">
        <v>2</v>
      </c>
      <c r="H105" s="31">
        <v>503032.55499999999</v>
      </c>
      <c r="I105" s="31">
        <v>503544.76</v>
      </c>
      <c r="J105" s="31">
        <v>502520.35</v>
      </c>
      <c r="K105" s="30">
        <v>3</v>
      </c>
      <c r="L105" s="31">
        <v>510318.15333333332</v>
      </c>
      <c r="M105" s="31">
        <v>524889.35</v>
      </c>
      <c r="N105" s="32">
        <v>502520.35</v>
      </c>
    </row>
    <row r="106" spans="1:14" x14ac:dyDescent="0.3">
      <c r="A106" s="27" t="s">
        <v>46</v>
      </c>
      <c r="B106" s="18">
        <v>24</v>
      </c>
      <c r="C106" s="10">
        <f>B106/K106%</f>
        <v>40</v>
      </c>
      <c r="D106" s="10">
        <v>540878.41666666663</v>
      </c>
      <c r="E106" s="10">
        <v>638010</v>
      </c>
      <c r="F106" s="28">
        <v>428100</v>
      </c>
      <c r="G106" s="9">
        <v>36</v>
      </c>
      <c r="H106" s="10">
        <v>585876.04611111106</v>
      </c>
      <c r="I106" s="10">
        <v>682254</v>
      </c>
      <c r="J106" s="10">
        <v>502300</v>
      </c>
      <c r="K106" s="18">
        <f>B106+G106</f>
        <v>60</v>
      </c>
      <c r="L106" s="10">
        <v>567876.99433333322</v>
      </c>
      <c r="M106" s="10">
        <v>682254</v>
      </c>
      <c r="N106" s="28">
        <v>428100</v>
      </c>
    </row>
    <row r="107" spans="1:14" x14ac:dyDescent="0.3">
      <c r="A107" s="21" t="s">
        <v>22</v>
      </c>
      <c r="B107" s="16">
        <v>9</v>
      </c>
      <c r="C107" s="12">
        <f t="shared" ref="C107:C113" si="11">B107/K107%</f>
        <v>69.230769230769226</v>
      </c>
      <c r="D107" s="12">
        <v>575934</v>
      </c>
      <c r="E107" s="12">
        <v>626933</v>
      </c>
      <c r="F107" s="17">
        <v>516800</v>
      </c>
      <c r="G107" s="11">
        <v>4</v>
      </c>
      <c r="H107" s="12">
        <v>562072.95750000002</v>
      </c>
      <c r="I107" s="12">
        <v>620636.82999999996</v>
      </c>
      <c r="J107" s="12">
        <v>502300</v>
      </c>
      <c r="K107" s="16">
        <v>13</v>
      </c>
      <c r="L107" s="12">
        <v>571669.06384615391</v>
      </c>
      <c r="M107" s="12">
        <v>626933</v>
      </c>
      <c r="N107" s="17">
        <v>502300</v>
      </c>
    </row>
    <row r="108" spans="1:14" x14ac:dyDescent="0.3">
      <c r="A108" s="21" t="s">
        <v>37</v>
      </c>
      <c r="B108" s="16">
        <v>3</v>
      </c>
      <c r="C108" s="12">
        <f t="shared" si="11"/>
        <v>17.647058823529409</v>
      </c>
      <c r="D108" s="12">
        <v>529640.66666666663</v>
      </c>
      <c r="E108" s="12">
        <v>638010</v>
      </c>
      <c r="F108" s="17">
        <v>430912</v>
      </c>
      <c r="G108" s="11">
        <v>14</v>
      </c>
      <c r="H108" s="12">
        <v>617796.125</v>
      </c>
      <c r="I108" s="12">
        <v>682254</v>
      </c>
      <c r="J108" s="12">
        <v>557100</v>
      </c>
      <c r="K108" s="16">
        <v>17</v>
      </c>
      <c r="L108" s="12">
        <v>602239.2794117647</v>
      </c>
      <c r="M108" s="12">
        <v>682254</v>
      </c>
      <c r="N108" s="17">
        <v>430912</v>
      </c>
    </row>
    <row r="109" spans="1:14" x14ac:dyDescent="0.3">
      <c r="A109" s="21" t="s">
        <v>23</v>
      </c>
      <c r="B109" s="16">
        <v>4</v>
      </c>
      <c r="C109" s="12">
        <f t="shared" si="11"/>
        <v>44.444444444444443</v>
      </c>
      <c r="D109" s="12">
        <v>534772</v>
      </c>
      <c r="E109" s="12">
        <v>571374</v>
      </c>
      <c r="F109" s="17">
        <v>502300</v>
      </c>
      <c r="G109" s="11">
        <v>5</v>
      </c>
      <c r="H109" s="12">
        <v>577410.80799999996</v>
      </c>
      <c r="I109" s="12">
        <v>620882</v>
      </c>
      <c r="J109" s="12">
        <v>550579</v>
      </c>
      <c r="K109" s="16">
        <v>9</v>
      </c>
      <c r="L109" s="12">
        <v>558460.22666666668</v>
      </c>
      <c r="M109" s="12">
        <v>620882</v>
      </c>
      <c r="N109" s="17">
        <v>502300</v>
      </c>
    </row>
    <row r="110" spans="1:14" x14ac:dyDescent="0.3">
      <c r="A110" s="21" t="s">
        <v>24</v>
      </c>
      <c r="B110" s="16">
        <v>1</v>
      </c>
      <c r="C110" s="12">
        <f t="shared" si="11"/>
        <v>50</v>
      </c>
      <c r="D110" s="12">
        <v>598263</v>
      </c>
      <c r="E110" s="12">
        <v>598263</v>
      </c>
      <c r="F110" s="17">
        <v>598263</v>
      </c>
      <c r="G110" s="11">
        <v>1</v>
      </c>
      <c r="H110" s="12">
        <v>524700</v>
      </c>
      <c r="I110" s="12">
        <v>524700</v>
      </c>
      <c r="J110" s="12">
        <v>524700</v>
      </c>
      <c r="K110" s="16">
        <v>2</v>
      </c>
      <c r="L110" s="12">
        <v>561481.5</v>
      </c>
      <c r="M110" s="12">
        <v>598263</v>
      </c>
      <c r="N110" s="17">
        <v>524700</v>
      </c>
    </row>
    <row r="111" spans="1:14" x14ac:dyDescent="0.3">
      <c r="A111" s="21" t="s">
        <v>25</v>
      </c>
      <c r="B111" s="16">
        <v>1</v>
      </c>
      <c r="C111" s="12">
        <f t="shared" si="11"/>
        <v>25</v>
      </c>
      <c r="D111" s="12">
        <v>534546</v>
      </c>
      <c r="E111" s="12">
        <v>534546</v>
      </c>
      <c r="F111" s="17">
        <v>534546</v>
      </c>
      <c r="G111" s="11">
        <v>3</v>
      </c>
      <c r="H111" s="12">
        <v>581032.66666666663</v>
      </c>
      <c r="I111" s="12">
        <v>626430</v>
      </c>
      <c r="J111" s="12">
        <v>557100</v>
      </c>
      <c r="K111" s="16">
        <v>4</v>
      </c>
      <c r="L111" s="12">
        <v>569411</v>
      </c>
      <c r="M111" s="12">
        <v>626430</v>
      </c>
      <c r="N111" s="17">
        <v>534546</v>
      </c>
    </row>
    <row r="112" spans="1:14" x14ac:dyDescent="0.3">
      <c r="A112" s="21" t="s">
        <v>19</v>
      </c>
      <c r="B112" s="16">
        <v>5</v>
      </c>
      <c r="C112" s="12">
        <f t="shared" si="11"/>
        <v>41.666666666666671</v>
      </c>
      <c r="D112" s="12">
        <v>472417.2</v>
      </c>
      <c r="E112" s="12">
        <v>548114</v>
      </c>
      <c r="F112" s="17">
        <v>428100</v>
      </c>
      <c r="G112" s="11">
        <v>7</v>
      </c>
      <c r="H112" s="12">
        <v>547268.71428571432</v>
      </c>
      <c r="I112" s="12">
        <v>596390</v>
      </c>
      <c r="J112" s="12">
        <v>509300</v>
      </c>
      <c r="K112" s="16">
        <v>12</v>
      </c>
      <c r="L112" s="12">
        <v>516080.58333333331</v>
      </c>
      <c r="M112" s="12">
        <v>596390</v>
      </c>
      <c r="N112" s="17">
        <v>428100</v>
      </c>
    </row>
    <row r="113" spans="1:14" ht="15" thickBot="1" x14ac:dyDescent="0.35">
      <c r="A113" s="22" t="s">
        <v>26</v>
      </c>
      <c r="B113" s="23">
        <v>1</v>
      </c>
      <c r="C113" s="24">
        <f t="shared" si="11"/>
        <v>33.333333333333336</v>
      </c>
      <c r="D113" s="24">
        <v>574771</v>
      </c>
      <c r="E113" s="24">
        <v>574771</v>
      </c>
      <c r="F113" s="25">
        <v>574771</v>
      </c>
      <c r="G113" s="26">
        <v>2</v>
      </c>
      <c r="H113" s="24">
        <v>604183.52</v>
      </c>
      <c r="I113" s="24">
        <v>636223</v>
      </c>
      <c r="J113" s="24">
        <v>572144.04</v>
      </c>
      <c r="K113" s="23">
        <v>3</v>
      </c>
      <c r="L113" s="24">
        <v>594379.34666666668</v>
      </c>
      <c r="M113" s="24">
        <v>636223</v>
      </c>
      <c r="N113" s="25">
        <v>572144.04</v>
      </c>
    </row>
    <row r="114" spans="1:14" x14ac:dyDescent="0.3">
      <c r="A114" s="20" t="s">
        <v>47</v>
      </c>
      <c r="B114" s="13">
        <v>69</v>
      </c>
      <c r="C114" s="14">
        <f>B114/K114%</f>
        <v>43.125</v>
      </c>
      <c r="D114" s="14">
        <v>628373.68159420264</v>
      </c>
      <c r="E114" s="14">
        <v>731836.22</v>
      </c>
      <c r="F114" s="15">
        <v>540000</v>
      </c>
      <c r="G114" s="19">
        <v>91</v>
      </c>
      <c r="H114" s="14">
        <v>651270.0236263735</v>
      </c>
      <c r="I114" s="14">
        <v>827599.12</v>
      </c>
      <c r="J114" s="14">
        <v>550000</v>
      </c>
      <c r="K114" s="13">
        <f>B114+G114</f>
        <v>160</v>
      </c>
      <c r="L114" s="14">
        <v>641395.97612499993</v>
      </c>
      <c r="M114" s="14">
        <v>827599.12</v>
      </c>
      <c r="N114" s="15">
        <v>540000</v>
      </c>
    </row>
    <row r="115" spans="1:14" x14ac:dyDescent="0.3">
      <c r="A115" s="21" t="s">
        <v>22</v>
      </c>
      <c r="B115" s="16">
        <v>18</v>
      </c>
      <c r="C115" s="12">
        <f t="shared" ref="C115:C121" si="12">B115/K115%</f>
        <v>54.54545454545454</v>
      </c>
      <c r="D115" s="12">
        <v>616010.98277777771</v>
      </c>
      <c r="E115" s="12">
        <v>672127</v>
      </c>
      <c r="F115" s="17">
        <v>564900</v>
      </c>
      <c r="G115" s="11">
        <v>15</v>
      </c>
      <c r="H115" s="12">
        <v>636254.55133333325</v>
      </c>
      <c r="I115" s="12">
        <v>827599.12</v>
      </c>
      <c r="J115" s="12">
        <v>575400</v>
      </c>
      <c r="K115" s="16">
        <v>33</v>
      </c>
      <c r="L115" s="12">
        <v>625212.60484848474</v>
      </c>
      <c r="M115" s="12">
        <v>827599.12</v>
      </c>
      <c r="N115" s="17">
        <v>564900</v>
      </c>
    </row>
    <row r="116" spans="1:14" x14ac:dyDescent="0.3">
      <c r="A116" s="21" t="s">
        <v>37</v>
      </c>
      <c r="B116" s="16">
        <v>5</v>
      </c>
      <c r="C116" s="12">
        <f t="shared" si="12"/>
        <v>11.111111111111111</v>
      </c>
      <c r="D116" s="12">
        <v>679909.65</v>
      </c>
      <c r="E116" s="12">
        <v>731836.22</v>
      </c>
      <c r="F116" s="17">
        <v>630745.68999999994</v>
      </c>
      <c r="G116" s="11">
        <v>40</v>
      </c>
      <c r="H116" s="12">
        <v>662354.52874999982</v>
      </c>
      <c r="I116" s="12">
        <v>770221.5</v>
      </c>
      <c r="J116" s="12">
        <v>550000</v>
      </c>
      <c r="K116" s="16">
        <v>45</v>
      </c>
      <c r="L116" s="12">
        <v>664305.0977777777</v>
      </c>
      <c r="M116" s="12">
        <v>770221.5</v>
      </c>
      <c r="N116" s="17">
        <v>550000</v>
      </c>
    </row>
    <row r="117" spans="1:14" x14ac:dyDescent="0.3">
      <c r="A117" s="21" t="s">
        <v>23</v>
      </c>
      <c r="B117" s="16">
        <v>31</v>
      </c>
      <c r="C117" s="12">
        <f t="shared" si="12"/>
        <v>75.609756097560975</v>
      </c>
      <c r="D117" s="12">
        <v>626114.75580645178</v>
      </c>
      <c r="E117" s="12">
        <v>703059.27</v>
      </c>
      <c r="F117" s="17">
        <v>540391</v>
      </c>
      <c r="G117" s="11">
        <v>10</v>
      </c>
      <c r="H117" s="12">
        <v>619909.86399999994</v>
      </c>
      <c r="I117" s="12">
        <v>689513.7</v>
      </c>
      <c r="J117" s="12">
        <v>576211.79</v>
      </c>
      <c r="K117" s="16">
        <v>41</v>
      </c>
      <c r="L117" s="12">
        <v>624601.36756097572</v>
      </c>
      <c r="M117" s="12">
        <v>703059.27</v>
      </c>
      <c r="N117" s="17">
        <v>540391</v>
      </c>
    </row>
    <row r="118" spans="1:14" x14ac:dyDescent="0.3">
      <c r="A118" s="21" t="s">
        <v>24</v>
      </c>
      <c r="B118" s="16">
        <v>5</v>
      </c>
      <c r="C118" s="12">
        <f t="shared" si="12"/>
        <v>62.5</v>
      </c>
      <c r="D118" s="12">
        <v>659778.348</v>
      </c>
      <c r="E118" s="12">
        <v>714514.14</v>
      </c>
      <c r="F118" s="17">
        <v>578020.05000000005</v>
      </c>
      <c r="G118" s="11">
        <v>3</v>
      </c>
      <c r="H118" s="12">
        <v>649950.77333333332</v>
      </c>
      <c r="I118" s="12">
        <v>675033.32</v>
      </c>
      <c r="J118" s="12">
        <v>627554</v>
      </c>
      <c r="K118" s="16">
        <v>8</v>
      </c>
      <c r="L118" s="12">
        <v>656093.00750000007</v>
      </c>
      <c r="M118" s="12">
        <v>714514.14</v>
      </c>
      <c r="N118" s="17">
        <v>578020.05000000005</v>
      </c>
    </row>
    <row r="119" spans="1:14" x14ac:dyDescent="0.3">
      <c r="A119" s="21" t="s">
        <v>25</v>
      </c>
      <c r="B119" s="16">
        <v>1</v>
      </c>
      <c r="C119" s="12">
        <f t="shared" si="12"/>
        <v>25</v>
      </c>
      <c r="D119" s="12">
        <v>666430.62</v>
      </c>
      <c r="E119" s="12">
        <v>666430.62</v>
      </c>
      <c r="F119" s="17">
        <v>666430.62</v>
      </c>
      <c r="G119" s="11">
        <v>3</v>
      </c>
      <c r="H119" s="12">
        <v>692264.85666666657</v>
      </c>
      <c r="I119" s="12">
        <v>737629.91</v>
      </c>
      <c r="J119" s="12">
        <v>627331.80000000005</v>
      </c>
      <c r="K119" s="16">
        <v>4</v>
      </c>
      <c r="L119" s="12">
        <v>685806.29749999999</v>
      </c>
      <c r="M119" s="12">
        <v>737629.91</v>
      </c>
      <c r="N119" s="17">
        <v>627331.80000000005</v>
      </c>
    </row>
    <row r="120" spans="1:14" x14ac:dyDescent="0.3">
      <c r="A120" s="21" t="s">
        <v>19</v>
      </c>
      <c r="B120" s="16">
        <v>2</v>
      </c>
      <c r="C120" s="12">
        <f t="shared" si="12"/>
        <v>11.111111111111111</v>
      </c>
      <c r="D120" s="12">
        <v>611471.07000000007</v>
      </c>
      <c r="E120" s="12">
        <v>622942.14</v>
      </c>
      <c r="F120" s="17">
        <v>600000</v>
      </c>
      <c r="G120" s="11">
        <v>16</v>
      </c>
      <c r="H120" s="12">
        <v>657080.76249999995</v>
      </c>
      <c r="I120" s="12">
        <v>754558.83</v>
      </c>
      <c r="J120" s="12">
        <v>589496.46</v>
      </c>
      <c r="K120" s="16">
        <v>18</v>
      </c>
      <c r="L120" s="12">
        <v>652013.01888888888</v>
      </c>
      <c r="M120" s="12">
        <v>754558.83</v>
      </c>
      <c r="N120" s="17">
        <v>589496.46</v>
      </c>
    </row>
    <row r="121" spans="1:14" ht="15" thickBot="1" x14ac:dyDescent="0.35">
      <c r="A121" s="29" t="s">
        <v>26</v>
      </c>
      <c r="B121" s="30">
        <v>7</v>
      </c>
      <c r="C121" s="31">
        <f t="shared" si="12"/>
        <v>63.636363636363633</v>
      </c>
      <c r="D121" s="31">
        <v>610316.59428571432</v>
      </c>
      <c r="E121" s="31">
        <v>674609.14</v>
      </c>
      <c r="F121" s="32">
        <v>540000</v>
      </c>
      <c r="G121" s="33">
        <v>4</v>
      </c>
      <c r="H121" s="31">
        <v>622133.75</v>
      </c>
      <c r="I121" s="31">
        <v>638313</v>
      </c>
      <c r="J121" s="31">
        <v>604900</v>
      </c>
      <c r="K121" s="30">
        <v>11</v>
      </c>
      <c r="L121" s="31">
        <v>614613.74181818182</v>
      </c>
      <c r="M121" s="31">
        <v>674609.14</v>
      </c>
      <c r="N121" s="32">
        <v>540000</v>
      </c>
    </row>
    <row r="122" spans="1:14" x14ac:dyDescent="0.3">
      <c r="A122" s="27" t="s">
        <v>48</v>
      </c>
      <c r="B122" s="18">
        <v>3</v>
      </c>
      <c r="C122" s="9"/>
      <c r="D122" s="10">
        <v>787014.54666666675</v>
      </c>
      <c r="E122" s="10">
        <v>866769</v>
      </c>
      <c r="F122" s="28">
        <v>744274.64</v>
      </c>
      <c r="G122" s="9">
        <v>14</v>
      </c>
      <c r="H122" s="10">
        <v>814086.14642857143</v>
      </c>
      <c r="I122" s="10">
        <v>942923.25</v>
      </c>
      <c r="J122" s="10">
        <v>715994.9</v>
      </c>
      <c r="K122" s="18">
        <f>B122+G122</f>
        <v>17</v>
      </c>
      <c r="L122" s="10">
        <v>809308.80529411777</v>
      </c>
      <c r="M122" s="10">
        <v>942923.25</v>
      </c>
      <c r="N122" s="28">
        <v>715994.9</v>
      </c>
    </row>
    <row r="123" spans="1:14" x14ac:dyDescent="0.3">
      <c r="A123" s="21" t="s">
        <v>22</v>
      </c>
      <c r="B123" s="16">
        <v>1</v>
      </c>
      <c r="C123" s="12">
        <f t="shared" ref="C123:C124" si="13">B123/K123%</f>
        <v>100</v>
      </c>
      <c r="D123" s="12">
        <v>744274.64</v>
      </c>
      <c r="E123" s="12">
        <v>744274.64</v>
      </c>
      <c r="F123" s="17">
        <v>744274.64</v>
      </c>
      <c r="G123" s="11"/>
      <c r="H123" s="12"/>
      <c r="I123" s="12"/>
      <c r="J123" s="12"/>
      <c r="K123" s="16">
        <v>1</v>
      </c>
      <c r="L123" s="12">
        <v>744274.64</v>
      </c>
      <c r="M123" s="12">
        <v>744274.64</v>
      </c>
      <c r="N123" s="17">
        <v>744274.64</v>
      </c>
    </row>
    <row r="124" spans="1:14" x14ac:dyDescent="0.3">
      <c r="A124" s="21" t="s">
        <v>37</v>
      </c>
      <c r="B124" s="16">
        <v>2</v>
      </c>
      <c r="C124" s="12">
        <f t="shared" si="13"/>
        <v>16.666666666666668</v>
      </c>
      <c r="D124" s="12">
        <v>808384.5</v>
      </c>
      <c r="E124" s="12">
        <v>866769</v>
      </c>
      <c r="F124" s="17">
        <v>750000</v>
      </c>
      <c r="G124" s="11">
        <v>10</v>
      </c>
      <c r="H124" s="12">
        <v>815870.01799999992</v>
      </c>
      <c r="I124" s="12">
        <v>942923.25</v>
      </c>
      <c r="J124" s="12">
        <v>715994.9</v>
      </c>
      <c r="K124" s="16">
        <v>12</v>
      </c>
      <c r="L124" s="12">
        <v>814622.43166666664</v>
      </c>
      <c r="M124" s="12">
        <v>942923.25</v>
      </c>
      <c r="N124" s="17">
        <v>715994.9</v>
      </c>
    </row>
    <row r="125" spans="1:14" x14ac:dyDescent="0.3">
      <c r="A125" s="21" t="s">
        <v>23</v>
      </c>
      <c r="B125" s="16"/>
      <c r="C125" s="11"/>
      <c r="D125" s="12"/>
      <c r="E125" s="12"/>
      <c r="F125" s="17"/>
      <c r="G125" s="11">
        <v>1</v>
      </c>
      <c r="H125" s="12">
        <v>868939.46</v>
      </c>
      <c r="I125" s="12">
        <v>868939.46</v>
      </c>
      <c r="J125" s="12">
        <v>868939.46</v>
      </c>
      <c r="K125" s="16">
        <v>1</v>
      </c>
      <c r="L125" s="12">
        <v>868939.46</v>
      </c>
      <c r="M125" s="12">
        <v>868939.46</v>
      </c>
      <c r="N125" s="17">
        <v>868939.46</v>
      </c>
    </row>
    <row r="126" spans="1:14" x14ac:dyDescent="0.3">
      <c r="A126" s="21" t="s">
        <v>24</v>
      </c>
      <c r="B126" s="16"/>
      <c r="C126" s="11"/>
      <c r="D126" s="12"/>
      <c r="E126" s="12"/>
      <c r="F126" s="17"/>
      <c r="G126" s="11">
        <v>2</v>
      </c>
      <c r="H126" s="12">
        <v>778506.58499999996</v>
      </c>
      <c r="I126" s="12">
        <v>784684.53</v>
      </c>
      <c r="J126" s="12">
        <v>772328.64</v>
      </c>
      <c r="K126" s="16">
        <v>2</v>
      </c>
      <c r="L126" s="12">
        <v>778506.58499999996</v>
      </c>
      <c r="M126" s="12">
        <v>784684.53</v>
      </c>
      <c r="N126" s="17">
        <v>772328.64</v>
      </c>
    </row>
    <row r="127" spans="1:14" ht="15" thickBot="1" x14ac:dyDescent="0.35">
      <c r="A127" s="22" t="s">
        <v>19</v>
      </c>
      <c r="B127" s="23"/>
      <c r="C127" s="26"/>
      <c r="D127" s="24"/>
      <c r="E127" s="24"/>
      <c r="F127" s="25"/>
      <c r="G127" s="26">
        <v>1</v>
      </c>
      <c r="H127" s="24">
        <v>812553.24</v>
      </c>
      <c r="I127" s="24">
        <v>812553.24</v>
      </c>
      <c r="J127" s="24">
        <v>812553.24</v>
      </c>
      <c r="K127" s="23">
        <v>1</v>
      </c>
      <c r="L127" s="24">
        <v>812553.24</v>
      </c>
      <c r="M127" s="24">
        <v>812553.24</v>
      </c>
      <c r="N127" s="25">
        <v>812553.24</v>
      </c>
    </row>
    <row r="128" spans="1:14" x14ac:dyDescent="0.3">
      <c r="A128" s="20" t="s">
        <v>49</v>
      </c>
      <c r="B128" s="13"/>
      <c r="C128" s="19"/>
      <c r="D128" s="14"/>
      <c r="E128" s="14"/>
      <c r="F128" s="15"/>
      <c r="G128" s="19">
        <v>1</v>
      </c>
      <c r="H128" s="14">
        <v>520000</v>
      </c>
      <c r="I128" s="14">
        <v>520000</v>
      </c>
      <c r="J128" s="14">
        <v>520000</v>
      </c>
      <c r="K128" s="13">
        <f>B128+G128</f>
        <v>1</v>
      </c>
      <c r="L128" s="14">
        <v>520000</v>
      </c>
      <c r="M128" s="14">
        <v>520000</v>
      </c>
      <c r="N128" s="15">
        <v>520000</v>
      </c>
    </row>
    <row r="129" spans="1:14" ht="15" thickBot="1" x14ac:dyDescent="0.35">
      <c r="A129" s="29" t="s">
        <v>37</v>
      </c>
      <c r="B129" s="30"/>
      <c r="C129" s="33"/>
      <c r="D129" s="31"/>
      <c r="E129" s="31"/>
      <c r="F129" s="32"/>
      <c r="G129" s="33">
        <v>1</v>
      </c>
      <c r="H129" s="31">
        <v>520000</v>
      </c>
      <c r="I129" s="31">
        <v>520000</v>
      </c>
      <c r="J129" s="31">
        <v>520000</v>
      </c>
      <c r="K129" s="30">
        <v>1</v>
      </c>
      <c r="L129" s="31">
        <v>520000</v>
      </c>
      <c r="M129" s="31">
        <v>520000</v>
      </c>
      <c r="N129" s="32">
        <v>520000</v>
      </c>
    </row>
    <row r="130" spans="1:14" x14ac:dyDescent="0.3">
      <c r="A130" s="27" t="s">
        <v>50</v>
      </c>
      <c r="B130" s="18">
        <v>1</v>
      </c>
      <c r="C130" s="10">
        <f>B130/K130%</f>
        <v>25</v>
      </c>
      <c r="D130" s="10">
        <v>502222.29</v>
      </c>
      <c r="E130" s="10">
        <v>502222.29</v>
      </c>
      <c r="F130" s="28">
        <v>502222.29</v>
      </c>
      <c r="G130" s="9">
        <v>3</v>
      </c>
      <c r="H130" s="10">
        <v>485400.52666666667</v>
      </c>
      <c r="I130" s="10">
        <v>516073.58</v>
      </c>
      <c r="J130" s="10">
        <v>461000</v>
      </c>
      <c r="K130" s="18">
        <f>B130+G130</f>
        <v>4</v>
      </c>
      <c r="L130" s="10">
        <v>489605.96750000003</v>
      </c>
      <c r="M130" s="10">
        <v>516073.58</v>
      </c>
      <c r="N130" s="28">
        <v>461000</v>
      </c>
    </row>
    <row r="131" spans="1:14" x14ac:dyDescent="0.3">
      <c r="A131" s="21" t="s">
        <v>37</v>
      </c>
      <c r="B131" s="16"/>
      <c r="C131" s="11"/>
      <c r="D131" s="12"/>
      <c r="E131" s="12"/>
      <c r="F131" s="17"/>
      <c r="G131" s="11">
        <v>2</v>
      </c>
      <c r="H131" s="12">
        <v>470064</v>
      </c>
      <c r="I131" s="12">
        <v>479128</v>
      </c>
      <c r="J131" s="12">
        <v>461000</v>
      </c>
      <c r="K131" s="16">
        <v>2</v>
      </c>
      <c r="L131" s="12">
        <v>470064</v>
      </c>
      <c r="M131" s="12">
        <v>479128</v>
      </c>
      <c r="N131" s="17">
        <v>461000</v>
      </c>
    </row>
    <row r="132" spans="1:14" ht="15" thickBot="1" x14ac:dyDescent="0.35">
      <c r="A132" s="22" t="s">
        <v>19</v>
      </c>
      <c r="B132" s="23">
        <v>1</v>
      </c>
      <c r="C132" s="24">
        <f>B132/K132%</f>
        <v>50</v>
      </c>
      <c r="D132" s="24">
        <v>502222.29</v>
      </c>
      <c r="E132" s="24">
        <v>502222.29</v>
      </c>
      <c r="F132" s="25">
        <v>502222.29</v>
      </c>
      <c r="G132" s="26">
        <v>1</v>
      </c>
      <c r="H132" s="24">
        <v>516073.58</v>
      </c>
      <c r="I132" s="24">
        <v>516073.58</v>
      </c>
      <c r="J132" s="24">
        <v>516073.58</v>
      </c>
      <c r="K132" s="23">
        <v>2</v>
      </c>
      <c r="L132" s="24">
        <v>509147.935</v>
      </c>
      <c r="M132" s="24">
        <v>516073.58</v>
      </c>
      <c r="N132" s="25">
        <v>502222.29</v>
      </c>
    </row>
    <row r="133" spans="1:14" x14ac:dyDescent="0.3">
      <c r="A133" s="20" t="s">
        <v>51</v>
      </c>
      <c r="B133" s="13">
        <v>1</v>
      </c>
      <c r="C133" s="14">
        <f>B133/K133%</f>
        <v>100</v>
      </c>
      <c r="D133" s="14">
        <v>674182.35</v>
      </c>
      <c r="E133" s="14">
        <v>674182.35</v>
      </c>
      <c r="F133" s="15">
        <v>674182.35</v>
      </c>
      <c r="G133" s="19"/>
      <c r="H133" s="14"/>
      <c r="I133" s="14"/>
      <c r="J133" s="14"/>
      <c r="K133" s="13">
        <f>B133+G133</f>
        <v>1</v>
      </c>
      <c r="L133" s="14">
        <v>674182.35</v>
      </c>
      <c r="M133" s="14">
        <v>674182.35</v>
      </c>
      <c r="N133" s="15">
        <v>674182.35</v>
      </c>
    </row>
    <row r="134" spans="1:14" ht="15" thickBot="1" x14ac:dyDescent="0.35">
      <c r="A134" s="29" t="s">
        <v>37</v>
      </c>
      <c r="B134" s="30">
        <v>1</v>
      </c>
      <c r="C134" s="31">
        <f>B134/K134%</f>
        <v>100</v>
      </c>
      <c r="D134" s="31">
        <v>674182.35</v>
      </c>
      <c r="E134" s="31">
        <v>674182.35</v>
      </c>
      <c r="F134" s="32">
        <v>674182.35</v>
      </c>
      <c r="G134" s="33"/>
      <c r="H134" s="31"/>
      <c r="I134" s="31"/>
      <c r="J134" s="31"/>
      <c r="K134" s="30">
        <v>1</v>
      </c>
      <c r="L134" s="31">
        <v>674182.35</v>
      </c>
      <c r="M134" s="31">
        <v>674182.35</v>
      </c>
      <c r="N134" s="32">
        <v>674182.35</v>
      </c>
    </row>
    <row r="135" spans="1:14" x14ac:dyDescent="0.3">
      <c r="A135" s="27" t="s">
        <v>52</v>
      </c>
      <c r="B135" s="18">
        <v>17</v>
      </c>
      <c r="C135" s="10">
        <f>B135/K135%</f>
        <v>49.999999999999993</v>
      </c>
      <c r="D135" s="10">
        <v>597532.3529411765</v>
      </c>
      <c r="E135" s="10">
        <v>780000</v>
      </c>
      <c r="F135" s="28">
        <v>509300</v>
      </c>
      <c r="G135" s="9">
        <v>17</v>
      </c>
      <c r="H135" s="10">
        <v>598653.5882352941</v>
      </c>
      <c r="I135" s="10">
        <v>699839</v>
      </c>
      <c r="J135" s="10">
        <v>532200</v>
      </c>
      <c r="K135" s="18">
        <f>B135+G135</f>
        <v>34</v>
      </c>
      <c r="L135" s="10">
        <v>598092.9705882353</v>
      </c>
      <c r="M135" s="10">
        <v>780000</v>
      </c>
      <c r="N135" s="28">
        <v>509300</v>
      </c>
    </row>
    <row r="136" spans="1:14" x14ac:dyDescent="0.3">
      <c r="A136" s="21" t="s">
        <v>22</v>
      </c>
      <c r="B136" s="16">
        <v>3</v>
      </c>
      <c r="C136" s="12">
        <f t="shared" ref="C136:C138" si="14">B136/K136%</f>
        <v>42.857142857142854</v>
      </c>
      <c r="D136" s="12">
        <v>588189.33333333337</v>
      </c>
      <c r="E136" s="12">
        <v>600000</v>
      </c>
      <c r="F136" s="17">
        <v>575400</v>
      </c>
      <c r="G136" s="11">
        <v>4</v>
      </c>
      <c r="H136" s="12">
        <v>598084.25</v>
      </c>
      <c r="I136" s="12">
        <v>623172</v>
      </c>
      <c r="J136" s="12">
        <v>575400</v>
      </c>
      <c r="K136" s="16">
        <v>7</v>
      </c>
      <c r="L136" s="12">
        <v>593843.57142857148</v>
      </c>
      <c r="M136" s="12">
        <v>623172</v>
      </c>
      <c r="N136" s="17">
        <v>575400</v>
      </c>
    </row>
    <row r="137" spans="1:14" x14ac:dyDescent="0.3">
      <c r="A137" s="21" t="s">
        <v>23</v>
      </c>
      <c r="B137" s="16">
        <v>5</v>
      </c>
      <c r="C137" s="12">
        <f t="shared" si="14"/>
        <v>83.333333333333343</v>
      </c>
      <c r="D137" s="12">
        <v>596103.80000000005</v>
      </c>
      <c r="E137" s="12">
        <v>638646</v>
      </c>
      <c r="F137" s="17">
        <v>572125</v>
      </c>
      <c r="G137" s="11">
        <v>1</v>
      </c>
      <c r="H137" s="12">
        <v>575000</v>
      </c>
      <c r="I137" s="12">
        <v>575000</v>
      </c>
      <c r="J137" s="12">
        <v>575000</v>
      </c>
      <c r="K137" s="16">
        <v>6</v>
      </c>
      <c r="L137" s="12">
        <v>592586.5</v>
      </c>
      <c r="M137" s="12">
        <v>638646</v>
      </c>
      <c r="N137" s="17">
        <v>572125</v>
      </c>
    </row>
    <row r="138" spans="1:14" x14ac:dyDescent="0.3">
      <c r="A138" s="21" t="s">
        <v>24</v>
      </c>
      <c r="B138" s="16">
        <v>1</v>
      </c>
      <c r="C138" s="12">
        <f t="shared" si="14"/>
        <v>50</v>
      </c>
      <c r="D138" s="12">
        <v>543842</v>
      </c>
      <c r="E138" s="12">
        <v>543842</v>
      </c>
      <c r="F138" s="17">
        <v>543842</v>
      </c>
      <c r="G138" s="11">
        <v>1</v>
      </c>
      <c r="H138" s="12">
        <v>595874</v>
      </c>
      <c r="I138" s="12">
        <v>595874</v>
      </c>
      <c r="J138" s="12">
        <v>595874</v>
      </c>
      <c r="K138" s="16">
        <v>2</v>
      </c>
      <c r="L138" s="12">
        <v>569858</v>
      </c>
      <c r="M138" s="12">
        <v>595874</v>
      </c>
      <c r="N138" s="17">
        <v>543842</v>
      </c>
    </row>
    <row r="139" spans="1:14" x14ac:dyDescent="0.3">
      <c r="A139" s="21" t="s">
        <v>25</v>
      </c>
      <c r="B139" s="16"/>
      <c r="C139" s="11"/>
      <c r="D139" s="12"/>
      <c r="E139" s="12"/>
      <c r="F139" s="17"/>
      <c r="G139" s="11">
        <v>5</v>
      </c>
      <c r="H139" s="12">
        <v>621501.80000000005</v>
      </c>
      <c r="I139" s="12">
        <v>699839</v>
      </c>
      <c r="J139" s="12">
        <v>547634</v>
      </c>
      <c r="K139" s="16">
        <v>5</v>
      </c>
      <c r="L139" s="12">
        <v>621501.80000000005</v>
      </c>
      <c r="M139" s="12">
        <v>699839</v>
      </c>
      <c r="N139" s="17">
        <v>547634</v>
      </c>
    </row>
    <row r="140" spans="1:14" x14ac:dyDescent="0.3">
      <c r="A140" s="21" t="s">
        <v>28</v>
      </c>
      <c r="B140" s="16"/>
      <c r="C140" s="11"/>
      <c r="D140" s="12"/>
      <c r="E140" s="12"/>
      <c r="F140" s="17"/>
      <c r="G140" s="11">
        <v>1</v>
      </c>
      <c r="H140" s="12">
        <v>616542</v>
      </c>
      <c r="I140" s="12">
        <v>616542</v>
      </c>
      <c r="J140" s="12">
        <v>616542</v>
      </c>
      <c r="K140" s="16">
        <v>1</v>
      </c>
      <c r="L140" s="12">
        <v>616542</v>
      </c>
      <c r="M140" s="12">
        <v>616542</v>
      </c>
      <c r="N140" s="17">
        <v>616542</v>
      </c>
    </row>
    <row r="141" spans="1:14" x14ac:dyDescent="0.3">
      <c r="A141" s="21" t="s">
        <v>19</v>
      </c>
      <c r="B141" s="16">
        <v>7</v>
      </c>
      <c r="C141" s="12">
        <f t="shared" ref="C141:C142" si="15">B141/K141%</f>
        <v>58.333333333333336</v>
      </c>
      <c r="D141" s="12">
        <v>584160.14285714284</v>
      </c>
      <c r="E141" s="12">
        <v>630000</v>
      </c>
      <c r="F141" s="17">
        <v>509300</v>
      </c>
      <c r="G141" s="11">
        <v>5</v>
      </c>
      <c r="H141" s="12">
        <v>577969.80000000005</v>
      </c>
      <c r="I141" s="12">
        <v>615699</v>
      </c>
      <c r="J141" s="12">
        <v>532200</v>
      </c>
      <c r="K141" s="16">
        <v>12</v>
      </c>
      <c r="L141" s="12">
        <v>581580.83333333337</v>
      </c>
      <c r="M141" s="12">
        <v>630000</v>
      </c>
      <c r="N141" s="17">
        <v>509300</v>
      </c>
    </row>
    <row r="142" spans="1:14" ht="15" thickBot="1" x14ac:dyDescent="0.35">
      <c r="A142" s="22" t="s">
        <v>26</v>
      </c>
      <c r="B142" s="23">
        <v>1</v>
      </c>
      <c r="C142" s="24">
        <f t="shared" si="15"/>
        <v>100</v>
      </c>
      <c r="D142" s="24">
        <v>780000</v>
      </c>
      <c r="E142" s="24">
        <v>780000</v>
      </c>
      <c r="F142" s="25">
        <v>780000</v>
      </c>
      <c r="G142" s="26"/>
      <c r="H142" s="24"/>
      <c r="I142" s="24"/>
      <c r="J142" s="24"/>
      <c r="K142" s="23">
        <v>1</v>
      </c>
      <c r="L142" s="24">
        <v>780000</v>
      </c>
      <c r="M142" s="24">
        <v>780000</v>
      </c>
      <c r="N142" s="25">
        <v>780000</v>
      </c>
    </row>
    <row r="143" spans="1:14" x14ac:dyDescent="0.3">
      <c r="A143" s="20" t="s">
        <v>53</v>
      </c>
      <c r="B143" s="13">
        <v>56</v>
      </c>
      <c r="C143" s="14">
        <f>B143/K143%</f>
        <v>42.748091603053432</v>
      </c>
      <c r="D143" s="14">
        <v>706425.66375000007</v>
      </c>
      <c r="E143" s="14">
        <v>1066469</v>
      </c>
      <c r="F143" s="15">
        <v>590930</v>
      </c>
      <c r="G143" s="19">
        <v>75</v>
      </c>
      <c r="H143" s="14">
        <v>701678.12866666669</v>
      </c>
      <c r="I143" s="14">
        <v>939344</v>
      </c>
      <c r="J143" s="14">
        <v>575400</v>
      </c>
      <c r="K143" s="13">
        <f>B143+G143</f>
        <v>131</v>
      </c>
      <c r="L143" s="14">
        <v>703707.60931297718</v>
      </c>
      <c r="M143" s="14">
        <v>1066469</v>
      </c>
      <c r="N143" s="15">
        <v>575400</v>
      </c>
    </row>
    <row r="144" spans="1:14" x14ac:dyDescent="0.3">
      <c r="A144" s="21" t="s">
        <v>22</v>
      </c>
      <c r="B144" s="16">
        <v>9</v>
      </c>
      <c r="C144" s="12">
        <f t="shared" ref="C144:C147" si="16">B144/K144%</f>
        <v>81.818181818181813</v>
      </c>
      <c r="D144" s="12">
        <v>727090.22222222225</v>
      </c>
      <c r="E144" s="12">
        <v>845900</v>
      </c>
      <c r="F144" s="17">
        <v>646000</v>
      </c>
      <c r="G144" s="11">
        <v>2</v>
      </c>
      <c r="H144" s="12">
        <v>719517</v>
      </c>
      <c r="I144" s="12">
        <v>739093</v>
      </c>
      <c r="J144" s="12">
        <v>699941</v>
      </c>
      <c r="K144" s="16">
        <v>11</v>
      </c>
      <c r="L144" s="12">
        <v>725713.27272727271</v>
      </c>
      <c r="M144" s="12">
        <v>845900</v>
      </c>
      <c r="N144" s="17">
        <v>646000</v>
      </c>
    </row>
    <row r="145" spans="1:14" x14ac:dyDescent="0.3">
      <c r="A145" s="21" t="s">
        <v>23</v>
      </c>
      <c r="B145" s="16">
        <v>24</v>
      </c>
      <c r="C145" s="12">
        <f t="shared" si="16"/>
        <v>60</v>
      </c>
      <c r="D145" s="12">
        <v>741735.93708333338</v>
      </c>
      <c r="E145" s="12">
        <v>1066469</v>
      </c>
      <c r="F145" s="17">
        <v>615700</v>
      </c>
      <c r="G145" s="11">
        <v>16</v>
      </c>
      <c r="H145" s="12">
        <v>727133.28312500007</v>
      </c>
      <c r="I145" s="12">
        <v>879182</v>
      </c>
      <c r="J145" s="12">
        <v>575400</v>
      </c>
      <c r="K145" s="16">
        <v>40</v>
      </c>
      <c r="L145" s="12">
        <v>735894.87550000008</v>
      </c>
      <c r="M145" s="12">
        <v>1066469</v>
      </c>
      <c r="N145" s="17">
        <v>575400</v>
      </c>
    </row>
    <row r="146" spans="1:14" x14ac:dyDescent="0.3">
      <c r="A146" s="21" t="s">
        <v>24</v>
      </c>
      <c r="B146" s="16">
        <v>10</v>
      </c>
      <c r="C146" s="12">
        <f t="shared" si="16"/>
        <v>62.5</v>
      </c>
      <c r="D146" s="12">
        <v>667657</v>
      </c>
      <c r="E146" s="12">
        <v>762317</v>
      </c>
      <c r="F146" s="17">
        <v>624500</v>
      </c>
      <c r="G146" s="11">
        <v>6</v>
      </c>
      <c r="H146" s="12">
        <v>652245.83333333337</v>
      </c>
      <c r="I146" s="12">
        <v>711958</v>
      </c>
      <c r="J146" s="12">
        <v>624500</v>
      </c>
      <c r="K146" s="16">
        <v>16</v>
      </c>
      <c r="L146" s="12">
        <v>661877.8125</v>
      </c>
      <c r="M146" s="12">
        <v>762317</v>
      </c>
      <c r="N146" s="17">
        <v>624500</v>
      </c>
    </row>
    <row r="147" spans="1:14" x14ac:dyDescent="0.3">
      <c r="A147" s="21" t="s">
        <v>25</v>
      </c>
      <c r="B147" s="16">
        <v>1</v>
      </c>
      <c r="C147" s="12">
        <f t="shared" si="16"/>
        <v>25</v>
      </c>
      <c r="D147" s="12">
        <v>601040</v>
      </c>
      <c r="E147" s="12">
        <v>601040</v>
      </c>
      <c r="F147" s="17">
        <v>601040</v>
      </c>
      <c r="G147" s="11">
        <v>3</v>
      </c>
      <c r="H147" s="12">
        <v>640623.33333333337</v>
      </c>
      <c r="I147" s="12">
        <v>670770</v>
      </c>
      <c r="J147" s="12">
        <v>615700</v>
      </c>
      <c r="K147" s="16">
        <v>4</v>
      </c>
      <c r="L147" s="12">
        <v>630727.5</v>
      </c>
      <c r="M147" s="12">
        <v>670770</v>
      </c>
      <c r="N147" s="17">
        <v>601040</v>
      </c>
    </row>
    <row r="148" spans="1:14" x14ac:dyDescent="0.3">
      <c r="A148" s="21" t="s">
        <v>28</v>
      </c>
      <c r="B148" s="16"/>
      <c r="C148" s="11"/>
      <c r="D148" s="12"/>
      <c r="E148" s="12"/>
      <c r="F148" s="17"/>
      <c r="G148" s="11">
        <v>2</v>
      </c>
      <c r="H148" s="12">
        <v>919561.5</v>
      </c>
      <c r="I148" s="12">
        <v>939344</v>
      </c>
      <c r="J148" s="12">
        <v>899779</v>
      </c>
      <c r="K148" s="16">
        <v>2</v>
      </c>
      <c r="L148" s="12">
        <v>919561.5</v>
      </c>
      <c r="M148" s="12">
        <v>939344</v>
      </c>
      <c r="N148" s="17">
        <v>899779</v>
      </c>
    </row>
    <row r="149" spans="1:14" x14ac:dyDescent="0.3">
      <c r="A149" s="21" t="s">
        <v>19</v>
      </c>
      <c r="B149" s="16">
        <v>11</v>
      </c>
      <c r="C149" s="12">
        <f t="shared" ref="C149:C150" si="17">B149/K149%</f>
        <v>20.754716981132074</v>
      </c>
      <c r="D149" s="12">
        <v>651652.15272727271</v>
      </c>
      <c r="E149" s="12">
        <v>793946</v>
      </c>
      <c r="F149" s="17">
        <v>590930</v>
      </c>
      <c r="G149" s="11">
        <v>42</v>
      </c>
      <c r="H149" s="12">
        <v>688901.86476190481</v>
      </c>
      <c r="I149" s="12">
        <v>868754</v>
      </c>
      <c r="J149" s="12">
        <v>587984</v>
      </c>
      <c r="K149" s="16">
        <v>53</v>
      </c>
      <c r="L149" s="12">
        <v>681170.79245283024</v>
      </c>
      <c r="M149" s="12">
        <v>868754</v>
      </c>
      <c r="N149" s="17">
        <v>587984</v>
      </c>
    </row>
    <row r="150" spans="1:14" ht="15" thickBot="1" x14ac:dyDescent="0.35">
      <c r="A150" s="29" t="s">
        <v>26</v>
      </c>
      <c r="B150" s="30">
        <v>1</v>
      </c>
      <c r="C150" s="31">
        <f t="shared" si="17"/>
        <v>20</v>
      </c>
      <c r="D150" s="31">
        <v>768579</v>
      </c>
      <c r="E150" s="31">
        <v>768579</v>
      </c>
      <c r="F150" s="32">
        <v>768579</v>
      </c>
      <c r="G150" s="33">
        <v>4</v>
      </c>
      <c r="H150" s="31">
        <v>736086.7</v>
      </c>
      <c r="I150" s="31">
        <v>875003.8</v>
      </c>
      <c r="J150" s="31">
        <v>661240</v>
      </c>
      <c r="K150" s="30">
        <v>5</v>
      </c>
      <c r="L150" s="31">
        <v>742585.15999999992</v>
      </c>
      <c r="M150" s="31">
        <v>875003.8</v>
      </c>
      <c r="N150" s="32">
        <v>661240</v>
      </c>
    </row>
    <row r="151" spans="1:14" x14ac:dyDescent="0.3">
      <c r="A151" s="27" t="s">
        <v>54</v>
      </c>
      <c r="B151" s="18">
        <v>1</v>
      </c>
      <c r="C151" s="10">
        <f>B151/K151%</f>
        <v>100</v>
      </c>
      <c r="D151" s="10">
        <v>793014.42</v>
      </c>
      <c r="E151" s="10">
        <v>793014.42</v>
      </c>
      <c r="F151" s="28">
        <v>793014.42</v>
      </c>
      <c r="G151" s="9"/>
      <c r="H151" s="10"/>
      <c r="I151" s="10"/>
      <c r="J151" s="10"/>
      <c r="K151" s="18">
        <f>B151+G151</f>
        <v>1</v>
      </c>
      <c r="L151" s="10">
        <v>793014.42</v>
      </c>
      <c r="M151" s="10">
        <v>793014.42</v>
      </c>
      <c r="N151" s="28">
        <v>793014.42</v>
      </c>
    </row>
    <row r="152" spans="1:14" ht="15" thickBot="1" x14ac:dyDescent="0.35">
      <c r="A152" s="22" t="s">
        <v>24</v>
      </c>
      <c r="B152" s="23">
        <v>1</v>
      </c>
      <c r="C152" s="24">
        <f>B152/K152%</f>
        <v>100</v>
      </c>
      <c r="D152" s="24">
        <v>793014.42</v>
      </c>
      <c r="E152" s="24">
        <v>793014.42</v>
      </c>
      <c r="F152" s="25">
        <v>793014.42</v>
      </c>
      <c r="G152" s="26"/>
      <c r="H152" s="24"/>
      <c r="I152" s="24"/>
      <c r="J152" s="24"/>
      <c r="K152" s="23">
        <v>1</v>
      </c>
      <c r="L152" s="24">
        <v>793014.42</v>
      </c>
      <c r="M152" s="24">
        <v>793014.42</v>
      </c>
      <c r="N152" s="25">
        <v>793014.42</v>
      </c>
    </row>
    <row r="153" spans="1:14" x14ac:dyDescent="0.3">
      <c r="A153" s="20" t="s">
        <v>55</v>
      </c>
      <c r="B153" s="13">
        <v>13</v>
      </c>
      <c r="C153" s="14">
        <f>B153/K153%</f>
        <v>76.470588235294116</v>
      </c>
      <c r="D153" s="14">
        <v>763481.63307692308</v>
      </c>
      <c r="E153" s="14">
        <v>954493.61</v>
      </c>
      <c r="F153" s="15">
        <v>657300</v>
      </c>
      <c r="G153" s="19">
        <v>4</v>
      </c>
      <c r="H153" s="14">
        <v>945704.625</v>
      </c>
      <c r="I153" s="14">
        <v>1411506.92</v>
      </c>
      <c r="J153" s="14">
        <v>657300</v>
      </c>
      <c r="K153" s="13">
        <f>B153+G153</f>
        <v>17</v>
      </c>
      <c r="L153" s="14">
        <v>806357.63117647066</v>
      </c>
      <c r="M153" s="14">
        <v>1411506.92</v>
      </c>
      <c r="N153" s="15">
        <v>657300</v>
      </c>
    </row>
    <row r="154" spans="1:14" x14ac:dyDescent="0.3">
      <c r="A154" s="21" t="s">
        <v>22</v>
      </c>
      <c r="B154" s="16">
        <v>2</v>
      </c>
      <c r="C154" s="12">
        <f t="shared" ref="C154:C156" si="18">B154/K154%</f>
        <v>100</v>
      </c>
      <c r="D154" s="12">
        <v>837246.80499999993</v>
      </c>
      <c r="E154" s="12">
        <v>954493.61</v>
      </c>
      <c r="F154" s="17">
        <v>720000</v>
      </c>
      <c r="G154" s="11"/>
      <c r="H154" s="12"/>
      <c r="I154" s="12"/>
      <c r="J154" s="12"/>
      <c r="K154" s="16">
        <v>2</v>
      </c>
      <c r="L154" s="12">
        <v>837246.80499999993</v>
      </c>
      <c r="M154" s="12">
        <v>954493.61</v>
      </c>
      <c r="N154" s="17">
        <v>720000</v>
      </c>
    </row>
    <row r="155" spans="1:14" x14ac:dyDescent="0.3">
      <c r="A155" s="21" t="s">
        <v>37</v>
      </c>
      <c r="B155" s="16">
        <v>2</v>
      </c>
      <c r="C155" s="12">
        <f t="shared" si="18"/>
        <v>66.666666666666671</v>
      </c>
      <c r="D155" s="12">
        <v>861576.39</v>
      </c>
      <c r="E155" s="12">
        <v>900000</v>
      </c>
      <c r="F155" s="17">
        <v>823152.78</v>
      </c>
      <c r="G155" s="11">
        <v>1</v>
      </c>
      <c r="H155" s="12">
        <v>750471.18</v>
      </c>
      <c r="I155" s="12">
        <v>750471.18</v>
      </c>
      <c r="J155" s="12">
        <v>750471.18</v>
      </c>
      <c r="K155" s="16">
        <v>3</v>
      </c>
      <c r="L155" s="12">
        <v>824541.32</v>
      </c>
      <c r="M155" s="12">
        <v>900000</v>
      </c>
      <c r="N155" s="17">
        <v>750471.18</v>
      </c>
    </row>
    <row r="156" spans="1:14" x14ac:dyDescent="0.3">
      <c r="A156" s="21" t="s">
        <v>23</v>
      </c>
      <c r="B156" s="16">
        <v>1</v>
      </c>
      <c r="C156" s="12">
        <f t="shared" si="18"/>
        <v>100</v>
      </c>
      <c r="D156" s="12">
        <v>811316.67</v>
      </c>
      <c r="E156" s="12">
        <v>811316.67</v>
      </c>
      <c r="F156" s="17">
        <v>811316.67</v>
      </c>
      <c r="G156" s="11"/>
      <c r="H156" s="12"/>
      <c r="I156" s="12"/>
      <c r="J156" s="12"/>
      <c r="K156" s="16">
        <v>1</v>
      </c>
      <c r="L156" s="12">
        <v>811316.67</v>
      </c>
      <c r="M156" s="12">
        <v>811316.67</v>
      </c>
      <c r="N156" s="17">
        <v>811316.67</v>
      </c>
    </row>
    <row r="157" spans="1:14" x14ac:dyDescent="0.3">
      <c r="A157" s="21" t="s">
        <v>25</v>
      </c>
      <c r="B157" s="16"/>
      <c r="C157" s="11"/>
      <c r="D157" s="12"/>
      <c r="E157" s="12"/>
      <c r="F157" s="17"/>
      <c r="G157" s="11">
        <v>2</v>
      </c>
      <c r="H157" s="12">
        <v>1187523.6599999999</v>
      </c>
      <c r="I157" s="12">
        <v>1411506.92</v>
      </c>
      <c r="J157" s="12">
        <v>963540.4</v>
      </c>
      <c r="K157" s="16">
        <v>2</v>
      </c>
      <c r="L157" s="12">
        <v>1187523.6599999999</v>
      </c>
      <c r="M157" s="12">
        <v>1411506.92</v>
      </c>
      <c r="N157" s="17">
        <v>963540.4</v>
      </c>
    </row>
    <row r="158" spans="1:14" x14ac:dyDescent="0.3">
      <c r="A158" s="21" t="s">
        <v>19</v>
      </c>
      <c r="B158" s="16">
        <v>5</v>
      </c>
      <c r="C158" s="12">
        <f t="shared" ref="C158:C160" si="19">B158/K158%</f>
        <v>100</v>
      </c>
      <c r="D158" s="12">
        <v>737821.43400000001</v>
      </c>
      <c r="E158" s="12">
        <v>865269.57</v>
      </c>
      <c r="F158" s="17">
        <v>674617.8</v>
      </c>
      <c r="G158" s="11"/>
      <c r="H158" s="12"/>
      <c r="I158" s="12"/>
      <c r="J158" s="12"/>
      <c r="K158" s="16">
        <v>5</v>
      </c>
      <c r="L158" s="12">
        <v>737821.43400000001</v>
      </c>
      <c r="M158" s="12">
        <v>865269.57</v>
      </c>
      <c r="N158" s="17">
        <v>674617.8</v>
      </c>
    </row>
    <row r="159" spans="1:14" x14ac:dyDescent="0.3">
      <c r="A159" s="21" t="s">
        <v>30</v>
      </c>
      <c r="B159" s="16">
        <v>1</v>
      </c>
      <c r="C159" s="12">
        <f t="shared" si="19"/>
        <v>50</v>
      </c>
      <c r="D159" s="12">
        <v>670000</v>
      </c>
      <c r="E159" s="12">
        <v>670000</v>
      </c>
      <c r="F159" s="17">
        <v>670000</v>
      </c>
      <c r="G159" s="11">
        <v>1</v>
      </c>
      <c r="H159" s="12">
        <v>657300</v>
      </c>
      <c r="I159" s="12">
        <v>657300</v>
      </c>
      <c r="J159" s="12">
        <v>657300</v>
      </c>
      <c r="K159" s="16">
        <v>2</v>
      </c>
      <c r="L159" s="12">
        <v>663650</v>
      </c>
      <c r="M159" s="12">
        <v>670000</v>
      </c>
      <c r="N159" s="17">
        <v>657300</v>
      </c>
    </row>
    <row r="160" spans="1:14" ht="15" thickBot="1" x14ac:dyDescent="0.35">
      <c r="A160" s="29" t="s">
        <v>26</v>
      </c>
      <c r="B160" s="30">
        <v>2</v>
      </c>
      <c r="C160" s="31">
        <f t="shared" si="19"/>
        <v>100</v>
      </c>
      <c r="D160" s="31">
        <v>678595.5</v>
      </c>
      <c r="E160" s="31">
        <v>699891</v>
      </c>
      <c r="F160" s="32">
        <v>657300</v>
      </c>
      <c r="G160" s="33"/>
      <c r="H160" s="31"/>
      <c r="I160" s="31"/>
      <c r="J160" s="31"/>
      <c r="K160" s="30">
        <v>2</v>
      </c>
      <c r="L160" s="31">
        <v>678595.5</v>
      </c>
      <c r="M160" s="31">
        <v>699891</v>
      </c>
      <c r="N160" s="32">
        <v>657300</v>
      </c>
    </row>
    <row r="161" spans="1:14" x14ac:dyDescent="0.3">
      <c r="A161" s="27" t="s">
        <v>56</v>
      </c>
      <c r="B161" s="18">
        <v>1</v>
      </c>
      <c r="C161" s="10">
        <f t="shared" ref="C161:C169" si="20">B161/K161%</f>
        <v>50</v>
      </c>
      <c r="D161" s="10">
        <v>540500</v>
      </c>
      <c r="E161" s="10">
        <v>540500</v>
      </c>
      <c r="F161" s="28">
        <v>540500</v>
      </c>
      <c r="G161" s="9">
        <v>1</v>
      </c>
      <c r="H161" s="10">
        <v>548600</v>
      </c>
      <c r="I161" s="10">
        <v>548600</v>
      </c>
      <c r="J161" s="10">
        <v>548600</v>
      </c>
      <c r="K161" s="18">
        <f>B161+G161</f>
        <v>2</v>
      </c>
      <c r="L161" s="10">
        <v>544550</v>
      </c>
      <c r="M161" s="10">
        <v>548600</v>
      </c>
      <c r="N161" s="28">
        <v>540500</v>
      </c>
    </row>
    <row r="162" spans="1:14" ht="15" thickBot="1" x14ac:dyDescent="0.35">
      <c r="A162" s="22" t="s">
        <v>26</v>
      </c>
      <c r="B162" s="23">
        <v>1</v>
      </c>
      <c r="C162" s="24">
        <f t="shared" si="20"/>
        <v>50</v>
      </c>
      <c r="D162" s="24">
        <v>540500</v>
      </c>
      <c r="E162" s="24">
        <v>540500</v>
      </c>
      <c r="F162" s="25">
        <v>540500</v>
      </c>
      <c r="G162" s="26">
        <v>1</v>
      </c>
      <c r="H162" s="24">
        <v>548600</v>
      </c>
      <c r="I162" s="24">
        <v>548600</v>
      </c>
      <c r="J162" s="24">
        <v>548600</v>
      </c>
      <c r="K162" s="23">
        <v>2</v>
      </c>
      <c r="L162" s="24">
        <v>544550</v>
      </c>
      <c r="M162" s="24">
        <v>548600</v>
      </c>
      <c r="N162" s="25">
        <v>540500</v>
      </c>
    </row>
    <row r="163" spans="1:14" x14ac:dyDescent="0.3">
      <c r="A163" s="20" t="s">
        <v>57</v>
      </c>
      <c r="B163" s="13">
        <v>1</v>
      </c>
      <c r="C163" s="14">
        <f t="shared" si="20"/>
        <v>100</v>
      </c>
      <c r="D163" s="14">
        <v>470435.57</v>
      </c>
      <c r="E163" s="14">
        <v>470435.57</v>
      </c>
      <c r="F163" s="15">
        <v>470435.57</v>
      </c>
      <c r="G163" s="19"/>
      <c r="H163" s="14"/>
      <c r="I163" s="14"/>
      <c r="J163" s="14"/>
      <c r="K163" s="13">
        <f>B163+G163</f>
        <v>1</v>
      </c>
      <c r="L163" s="14">
        <v>470435.57</v>
      </c>
      <c r="M163" s="14">
        <v>470435.57</v>
      </c>
      <c r="N163" s="15">
        <v>470435.57</v>
      </c>
    </row>
    <row r="164" spans="1:14" ht="15" thickBot="1" x14ac:dyDescent="0.35">
      <c r="A164" s="29" t="s">
        <v>24</v>
      </c>
      <c r="B164" s="30">
        <v>1</v>
      </c>
      <c r="C164" s="31">
        <f t="shared" si="20"/>
        <v>100</v>
      </c>
      <c r="D164" s="31">
        <v>470435.57</v>
      </c>
      <c r="E164" s="31">
        <v>470435.57</v>
      </c>
      <c r="F164" s="32">
        <v>470435.57</v>
      </c>
      <c r="G164" s="33"/>
      <c r="H164" s="31"/>
      <c r="I164" s="31"/>
      <c r="J164" s="31"/>
      <c r="K164" s="30">
        <v>1</v>
      </c>
      <c r="L164" s="31">
        <v>470435.57</v>
      </c>
      <c r="M164" s="31">
        <v>470435.57</v>
      </c>
      <c r="N164" s="32">
        <v>470435.57</v>
      </c>
    </row>
    <row r="165" spans="1:14" x14ac:dyDescent="0.3">
      <c r="A165" s="27" t="s">
        <v>58</v>
      </c>
      <c r="B165" s="18">
        <v>1</v>
      </c>
      <c r="C165" s="10">
        <f t="shared" si="20"/>
        <v>100</v>
      </c>
      <c r="D165" s="10">
        <v>545452</v>
      </c>
      <c r="E165" s="10">
        <v>545452</v>
      </c>
      <c r="F165" s="28">
        <v>545452</v>
      </c>
      <c r="G165" s="9"/>
      <c r="H165" s="10"/>
      <c r="I165" s="10"/>
      <c r="J165" s="10"/>
      <c r="K165" s="18">
        <f>B165+G165</f>
        <v>1</v>
      </c>
      <c r="L165" s="10">
        <v>545452</v>
      </c>
      <c r="M165" s="10">
        <v>545452</v>
      </c>
      <c r="N165" s="28">
        <v>545452</v>
      </c>
    </row>
    <row r="166" spans="1:14" ht="15" thickBot="1" x14ac:dyDescent="0.35">
      <c r="A166" s="22" t="s">
        <v>37</v>
      </c>
      <c r="B166" s="23">
        <v>1</v>
      </c>
      <c r="C166" s="24">
        <f t="shared" si="20"/>
        <v>100</v>
      </c>
      <c r="D166" s="24">
        <v>545452</v>
      </c>
      <c r="E166" s="24">
        <v>545452</v>
      </c>
      <c r="F166" s="25">
        <v>545452</v>
      </c>
      <c r="G166" s="26"/>
      <c r="H166" s="24"/>
      <c r="I166" s="24"/>
      <c r="J166" s="24"/>
      <c r="K166" s="23">
        <v>1</v>
      </c>
      <c r="L166" s="24">
        <v>545452</v>
      </c>
      <c r="M166" s="24">
        <v>545452</v>
      </c>
      <c r="N166" s="25">
        <v>545452</v>
      </c>
    </row>
    <row r="167" spans="1:14" x14ac:dyDescent="0.3">
      <c r="A167" s="20" t="s">
        <v>59</v>
      </c>
      <c r="B167" s="13">
        <v>1</v>
      </c>
      <c r="C167" s="14">
        <f t="shared" si="20"/>
        <v>100</v>
      </c>
      <c r="D167" s="14">
        <v>576957</v>
      </c>
      <c r="E167" s="14">
        <v>576957</v>
      </c>
      <c r="F167" s="15">
        <v>576957</v>
      </c>
      <c r="G167" s="19"/>
      <c r="H167" s="14"/>
      <c r="I167" s="14"/>
      <c r="J167" s="14"/>
      <c r="K167" s="13">
        <f>B167+G167</f>
        <v>1</v>
      </c>
      <c r="L167" s="14">
        <v>576957</v>
      </c>
      <c r="M167" s="14">
        <v>576957</v>
      </c>
      <c r="N167" s="15">
        <v>576957</v>
      </c>
    </row>
    <row r="168" spans="1:14" ht="15" thickBot="1" x14ac:dyDescent="0.35">
      <c r="A168" s="29" t="s">
        <v>37</v>
      </c>
      <c r="B168" s="30">
        <v>1</v>
      </c>
      <c r="C168" s="31">
        <f t="shared" si="20"/>
        <v>100</v>
      </c>
      <c r="D168" s="31">
        <v>576957</v>
      </c>
      <c r="E168" s="31">
        <v>576957</v>
      </c>
      <c r="F168" s="32">
        <v>576957</v>
      </c>
      <c r="G168" s="33"/>
      <c r="H168" s="31"/>
      <c r="I168" s="31"/>
      <c r="J168" s="31"/>
      <c r="K168" s="30">
        <v>1</v>
      </c>
      <c r="L168" s="31">
        <v>576957</v>
      </c>
      <c r="M168" s="31">
        <v>576957</v>
      </c>
      <c r="N168" s="32">
        <v>576957</v>
      </c>
    </row>
    <row r="169" spans="1:14" x14ac:dyDescent="0.3">
      <c r="A169" s="27" t="s">
        <v>60</v>
      </c>
      <c r="B169" s="18">
        <v>80</v>
      </c>
      <c r="C169" s="10">
        <f t="shared" si="20"/>
        <v>84.21052631578948</v>
      </c>
      <c r="D169" s="10">
        <v>501775.18837500003</v>
      </c>
      <c r="E169" s="10">
        <v>547435</v>
      </c>
      <c r="F169" s="28">
        <v>466600</v>
      </c>
      <c r="G169" s="9">
        <v>15</v>
      </c>
      <c r="H169" s="10">
        <v>496547.93333333335</v>
      </c>
      <c r="I169" s="10">
        <v>512370</v>
      </c>
      <c r="J169" s="10">
        <v>468074</v>
      </c>
      <c r="K169" s="18">
        <f>B169+G169</f>
        <v>95</v>
      </c>
      <c r="L169" s="10">
        <v>500949.83231578948</v>
      </c>
      <c r="M169" s="10">
        <v>547435</v>
      </c>
      <c r="N169" s="28">
        <v>466600</v>
      </c>
    </row>
    <row r="170" spans="1:14" x14ac:dyDescent="0.3">
      <c r="A170" s="21" t="s">
        <v>37</v>
      </c>
      <c r="B170" s="16">
        <v>78</v>
      </c>
      <c r="C170" s="12">
        <f t="shared" ref="C170:C172" si="21">B170/K170%</f>
        <v>83.870967741935473</v>
      </c>
      <c r="D170" s="12">
        <v>501937.44961538463</v>
      </c>
      <c r="E170" s="12">
        <v>547435</v>
      </c>
      <c r="F170" s="17">
        <v>466600</v>
      </c>
      <c r="G170" s="11">
        <v>15</v>
      </c>
      <c r="H170" s="12">
        <v>496547.93333333335</v>
      </c>
      <c r="I170" s="12">
        <v>512370</v>
      </c>
      <c r="J170" s="12">
        <v>468074</v>
      </c>
      <c r="K170" s="16">
        <v>93</v>
      </c>
      <c r="L170" s="12">
        <v>501068.17279569892</v>
      </c>
      <c r="M170" s="12">
        <v>547435</v>
      </c>
      <c r="N170" s="17">
        <v>466600</v>
      </c>
    </row>
    <row r="171" spans="1:14" x14ac:dyDescent="0.3">
      <c r="A171" s="21" t="s">
        <v>23</v>
      </c>
      <c r="B171" s="16">
        <v>1</v>
      </c>
      <c r="C171" s="12">
        <f t="shared" si="21"/>
        <v>100</v>
      </c>
      <c r="D171" s="12">
        <v>471753</v>
      </c>
      <c r="E171" s="12">
        <v>471753</v>
      </c>
      <c r="F171" s="17">
        <v>471753</v>
      </c>
      <c r="G171" s="11"/>
      <c r="H171" s="12"/>
      <c r="I171" s="12"/>
      <c r="J171" s="12"/>
      <c r="K171" s="16">
        <v>1</v>
      </c>
      <c r="L171" s="12">
        <v>471753</v>
      </c>
      <c r="M171" s="12">
        <v>471753</v>
      </c>
      <c r="N171" s="17">
        <v>471753</v>
      </c>
    </row>
    <row r="172" spans="1:14" ht="15" thickBot="1" x14ac:dyDescent="0.35">
      <c r="A172" s="22" t="s">
        <v>26</v>
      </c>
      <c r="B172" s="23">
        <v>1</v>
      </c>
      <c r="C172" s="24">
        <f t="shared" si="21"/>
        <v>100</v>
      </c>
      <c r="D172" s="24">
        <v>519141</v>
      </c>
      <c r="E172" s="24">
        <v>519141</v>
      </c>
      <c r="F172" s="25">
        <v>519141</v>
      </c>
      <c r="G172" s="26"/>
      <c r="H172" s="24"/>
      <c r="I172" s="24"/>
      <c r="J172" s="24"/>
      <c r="K172" s="23">
        <v>1</v>
      </c>
      <c r="L172" s="24">
        <v>519141</v>
      </c>
      <c r="M172" s="24">
        <v>519141</v>
      </c>
      <c r="N172" s="25">
        <v>519141</v>
      </c>
    </row>
    <row r="173" spans="1:14" x14ac:dyDescent="0.3">
      <c r="A173" s="20" t="s">
        <v>61</v>
      </c>
      <c r="B173" s="13">
        <v>6</v>
      </c>
      <c r="C173" s="14">
        <f>B173/K173%</f>
        <v>100</v>
      </c>
      <c r="D173" s="14">
        <v>580826.33333333337</v>
      </c>
      <c r="E173" s="14">
        <v>594728</v>
      </c>
      <c r="F173" s="15">
        <v>549442</v>
      </c>
      <c r="G173" s="19"/>
      <c r="H173" s="14"/>
      <c r="I173" s="14"/>
      <c r="J173" s="14"/>
      <c r="K173" s="13">
        <f>B173+G173</f>
        <v>6</v>
      </c>
      <c r="L173" s="14">
        <v>580826.33333333337</v>
      </c>
      <c r="M173" s="14">
        <v>594728</v>
      </c>
      <c r="N173" s="15">
        <v>549442</v>
      </c>
    </row>
    <row r="174" spans="1:14" ht="15" thickBot="1" x14ac:dyDescent="0.35">
      <c r="A174" s="29" t="s">
        <v>37</v>
      </c>
      <c r="B174" s="30">
        <v>6</v>
      </c>
      <c r="C174" s="31">
        <f>B174/K174%</f>
        <v>100</v>
      </c>
      <c r="D174" s="31">
        <v>580826.33333333337</v>
      </c>
      <c r="E174" s="31">
        <v>594728</v>
      </c>
      <c r="F174" s="32">
        <v>549442</v>
      </c>
      <c r="G174" s="33"/>
      <c r="H174" s="31"/>
      <c r="I174" s="31"/>
      <c r="J174" s="31"/>
      <c r="K174" s="30">
        <v>6</v>
      </c>
      <c r="L174" s="31">
        <v>580826.33333333337</v>
      </c>
      <c r="M174" s="31">
        <v>594728</v>
      </c>
      <c r="N174" s="32">
        <v>549442</v>
      </c>
    </row>
    <row r="175" spans="1:14" x14ac:dyDescent="0.3">
      <c r="A175" s="27" t="s">
        <v>62</v>
      </c>
      <c r="B175" s="18">
        <v>2</v>
      </c>
      <c r="C175" s="10">
        <f>B175/K175%</f>
        <v>4.2553191489361701</v>
      </c>
      <c r="D175" s="10">
        <v>580149.5</v>
      </c>
      <c r="E175" s="10">
        <v>590155</v>
      </c>
      <c r="F175" s="28">
        <v>570144</v>
      </c>
      <c r="G175" s="9">
        <v>45</v>
      </c>
      <c r="H175" s="10">
        <v>559415.31022222212</v>
      </c>
      <c r="I175" s="10">
        <v>687423.79</v>
      </c>
      <c r="J175" s="10">
        <v>443000</v>
      </c>
      <c r="K175" s="18">
        <f>B175+G175</f>
        <v>47</v>
      </c>
      <c r="L175" s="10">
        <v>560297.61617021274</v>
      </c>
      <c r="M175" s="10">
        <v>687423.79</v>
      </c>
      <c r="N175" s="28">
        <v>443000</v>
      </c>
    </row>
    <row r="176" spans="1:14" x14ac:dyDescent="0.3">
      <c r="A176" s="21" t="s">
        <v>22</v>
      </c>
      <c r="B176" s="16"/>
      <c r="C176" s="11"/>
      <c r="D176" s="12"/>
      <c r="E176" s="12"/>
      <c r="F176" s="17"/>
      <c r="G176" s="11">
        <v>1</v>
      </c>
      <c r="H176" s="12">
        <v>513834</v>
      </c>
      <c r="I176" s="12">
        <v>513834</v>
      </c>
      <c r="J176" s="12">
        <v>513834</v>
      </c>
      <c r="K176" s="16">
        <v>1</v>
      </c>
      <c r="L176" s="12">
        <v>513834</v>
      </c>
      <c r="M176" s="12">
        <v>513834</v>
      </c>
      <c r="N176" s="17">
        <v>513834</v>
      </c>
    </row>
    <row r="177" spans="1:14" x14ac:dyDescent="0.3">
      <c r="A177" s="21" t="s">
        <v>37</v>
      </c>
      <c r="B177" s="16">
        <v>2</v>
      </c>
      <c r="C177" s="12">
        <f>B177/K177%</f>
        <v>4.5454545454545459</v>
      </c>
      <c r="D177" s="12">
        <v>580149.5</v>
      </c>
      <c r="E177" s="12">
        <v>590155</v>
      </c>
      <c r="F177" s="17">
        <v>570144</v>
      </c>
      <c r="G177" s="11">
        <v>42</v>
      </c>
      <c r="H177" s="12">
        <v>561185.42761904758</v>
      </c>
      <c r="I177" s="12">
        <v>687423.79</v>
      </c>
      <c r="J177" s="12">
        <v>443000</v>
      </c>
      <c r="K177" s="16">
        <v>44</v>
      </c>
      <c r="L177" s="12">
        <v>562047.43090909079</v>
      </c>
      <c r="M177" s="12">
        <v>687423.79</v>
      </c>
      <c r="N177" s="17">
        <v>443000</v>
      </c>
    </row>
    <row r="178" spans="1:14" x14ac:dyDescent="0.3">
      <c r="A178" s="21" t="s">
        <v>19</v>
      </c>
      <c r="B178" s="16"/>
      <c r="C178" s="11"/>
      <c r="D178" s="12"/>
      <c r="E178" s="12"/>
      <c r="F178" s="17"/>
      <c r="G178" s="11">
        <v>1</v>
      </c>
      <c r="H178" s="12">
        <v>534419</v>
      </c>
      <c r="I178" s="12">
        <v>534419</v>
      </c>
      <c r="J178" s="12">
        <v>534419</v>
      </c>
      <c r="K178" s="16">
        <v>1</v>
      </c>
      <c r="L178" s="12">
        <v>534419</v>
      </c>
      <c r="M178" s="12">
        <v>534419</v>
      </c>
      <c r="N178" s="17">
        <v>534419</v>
      </c>
    </row>
    <row r="179" spans="1:14" ht="15" thickBot="1" x14ac:dyDescent="0.35">
      <c r="A179" s="22" t="s">
        <v>26</v>
      </c>
      <c r="B179" s="23"/>
      <c r="C179" s="26"/>
      <c r="D179" s="24"/>
      <c r="E179" s="24"/>
      <c r="F179" s="25"/>
      <c r="G179" s="26">
        <v>1</v>
      </c>
      <c r="H179" s="24">
        <v>555648</v>
      </c>
      <c r="I179" s="24">
        <v>555648</v>
      </c>
      <c r="J179" s="24">
        <v>555648</v>
      </c>
      <c r="K179" s="23">
        <v>1</v>
      </c>
      <c r="L179" s="24">
        <v>555648</v>
      </c>
      <c r="M179" s="24">
        <v>555648</v>
      </c>
      <c r="N179" s="25">
        <v>555648</v>
      </c>
    </row>
    <row r="180" spans="1:14" x14ac:dyDescent="0.3">
      <c r="A180" s="20" t="s">
        <v>63</v>
      </c>
      <c r="B180" s="13">
        <v>49</v>
      </c>
      <c r="C180" s="14">
        <f>B180/K180%</f>
        <v>32.236842105263158</v>
      </c>
      <c r="D180" s="14">
        <v>680354.14632653061</v>
      </c>
      <c r="E180" s="14">
        <v>796023.94</v>
      </c>
      <c r="F180" s="15">
        <v>594500</v>
      </c>
      <c r="G180" s="19">
        <v>103</v>
      </c>
      <c r="H180" s="14">
        <v>716070.27427184465</v>
      </c>
      <c r="I180" s="14">
        <v>936109.81</v>
      </c>
      <c r="J180" s="14">
        <v>594500</v>
      </c>
      <c r="K180" s="13">
        <f>B180+G180</f>
        <v>152</v>
      </c>
      <c r="L180" s="14">
        <v>704556.52249999996</v>
      </c>
      <c r="M180" s="14">
        <v>936109.81</v>
      </c>
      <c r="N180" s="15">
        <v>594500</v>
      </c>
    </row>
    <row r="181" spans="1:14" x14ac:dyDescent="0.3">
      <c r="A181" s="21" t="s">
        <v>22</v>
      </c>
      <c r="B181" s="16">
        <v>11</v>
      </c>
      <c r="C181" s="12">
        <f t="shared" ref="C181:C184" si="22">B181/K181%</f>
        <v>52.38095238095238</v>
      </c>
      <c r="D181" s="12">
        <v>661854.14</v>
      </c>
      <c r="E181" s="12">
        <v>710124</v>
      </c>
      <c r="F181" s="17">
        <v>627835</v>
      </c>
      <c r="G181" s="11">
        <v>10</v>
      </c>
      <c r="H181" s="12">
        <v>682912.78899999999</v>
      </c>
      <c r="I181" s="12">
        <v>715313.63</v>
      </c>
      <c r="J181" s="12">
        <v>654338.81999999995</v>
      </c>
      <c r="K181" s="16">
        <v>21</v>
      </c>
      <c r="L181" s="12">
        <v>671882.06809523818</v>
      </c>
      <c r="M181" s="12">
        <v>715313.63</v>
      </c>
      <c r="N181" s="17">
        <v>627835</v>
      </c>
    </row>
    <row r="182" spans="1:14" x14ac:dyDescent="0.3">
      <c r="A182" s="21" t="s">
        <v>37</v>
      </c>
      <c r="B182" s="16">
        <v>9</v>
      </c>
      <c r="C182" s="12">
        <f t="shared" si="22"/>
        <v>15</v>
      </c>
      <c r="D182" s="12">
        <v>710157.75444444444</v>
      </c>
      <c r="E182" s="12">
        <v>796023.94</v>
      </c>
      <c r="F182" s="17">
        <v>654987.78</v>
      </c>
      <c r="G182" s="11">
        <v>51</v>
      </c>
      <c r="H182" s="12">
        <v>744468.56960784306</v>
      </c>
      <c r="I182" s="12">
        <v>936109.81</v>
      </c>
      <c r="J182" s="12">
        <v>639207</v>
      </c>
      <c r="K182" s="16">
        <v>60</v>
      </c>
      <c r="L182" s="12">
        <v>739321.94733333332</v>
      </c>
      <c r="M182" s="12">
        <v>936109.81</v>
      </c>
      <c r="N182" s="17">
        <v>639207</v>
      </c>
    </row>
    <row r="183" spans="1:14" x14ac:dyDescent="0.3">
      <c r="A183" s="21" t="s">
        <v>23</v>
      </c>
      <c r="B183" s="16">
        <v>22</v>
      </c>
      <c r="C183" s="12">
        <f t="shared" si="22"/>
        <v>56.410256410256409</v>
      </c>
      <c r="D183" s="12">
        <v>681716.29227272724</v>
      </c>
      <c r="E183" s="12">
        <v>730382.45</v>
      </c>
      <c r="F183" s="17">
        <v>643826.06999999995</v>
      </c>
      <c r="G183" s="11">
        <v>17</v>
      </c>
      <c r="H183" s="12">
        <v>694074.90176470589</v>
      </c>
      <c r="I183" s="12">
        <v>835264.56</v>
      </c>
      <c r="J183" s="12">
        <v>639339</v>
      </c>
      <c r="K183" s="16">
        <v>39</v>
      </c>
      <c r="L183" s="12">
        <v>687103.37846153846</v>
      </c>
      <c r="M183" s="12">
        <v>835264.56</v>
      </c>
      <c r="N183" s="17">
        <v>639339</v>
      </c>
    </row>
    <row r="184" spans="1:14" x14ac:dyDescent="0.3">
      <c r="A184" s="21" t="s">
        <v>24</v>
      </c>
      <c r="B184" s="16">
        <v>1</v>
      </c>
      <c r="C184" s="12">
        <f t="shared" si="22"/>
        <v>50</v>
      </c>
      <c r="D184" s="12">
        <v>702600.79</v>
      </c>
      <c r="E184" s="12">
        <v>702600.79</v>
      </c>
      <c r="F184" s="17">
        <v>702600.79</v>
      </c>
      <c r="G184" s="11">
        <v>1</v>
      </c>
      <c r="H184" s="12">
        <v>731010</v>
      </c>
      <c r="I184" s="12">
        <v>731010</v>
      </c>
      <c r="J184" s="12">
        <v>731010</v>
      </c>
      <c r="K184" s="16">
        <v>2</v>
      </c>
      <c r="L184" s="12">
        <v>716805.39500000002</v>
      </c>
      <c r="M184" s="12">
        <v>731010</v>
      </c>
      <c r="N184" s="17">
        <v>702600.79</v>
      </c>
    </row>
    <row r="185" spans="1:14" x14ac:dyDescent="0.3">
      <c r="A185" s="21" t="s">
        <v>25</v>
      </c>
      <c r="B185" s="16"/>
      <c r="C185" s="11"/>
      <c r="D185" s="12"/>
      <c r="E185" s="12"/>
      <c r="F185" s="17"/>
      <c r="G185" s="11">
        <v>2</v>
      </c>
      <c r="H185" s="12">
        <v>787588.27</v>
      </c>
      <c r="I185" s="12">
        <v>816296.63</v>
      </c>
      <c r="J185" s="12">
        <v>758879.91</v>
      </c>
      <c r="K185" s="16">
        <v>2</v>
      </c>
      <c r="L185" s="12">
        <v>787588.27</v>
      </c>
      <c r="M185" s="12">
        <v>816296.63</v>
      </c>
      <c r="N185" s="17">
        <v>758879.91</v>
      </c>
    </row>
    <row r="186" spans="1:14" x14ac:dyDescent="0.3">
      <c r="A186" s="21" t="s">
        <v>19</v>
      </c>
      <c r="B186" s="16">
        <v>4</v>
      </c>
      <c r="C186" s="12">
        <f>B186/K186%</f>
        <v>18.181818181818183</v>
      </c>
      <c r="D186" s="12">
        <v>667648.88749999995</v>
      </c>
      <c r="E186" s="12">
        <v>705159.72</v>
      </c>
      <c r="F186" s="17">
        <v>594500</v>
      </c>
      <c r="G186" s="11">
        <v>18</v>
      </c>
      <c r="H186" s="12">
        <v>669137.20777777769</v>
      </c>
      <c r="I186" s="12">
        <v>776290.85</v>
      </c>
      <c r="J186" s="12">
        <v>594500</v>
      </c>
      <c r="K186" s="16">
        <v>22</v>
      </c>
      <c r="L186" s="12">
        <v>668866.60409090901</v>
      </c>
      <c r="M186" s="12">
        <v>776290.85</v>
      </c>
      <c r="N186" s="17">
        <v>594500</v>
      </c>
    </row>
    <row r="187" spans="1:14" x14ac:dyDescent="0.3">
      <c r="A187" s="21" t="s">
        <v>30</v>
      </c>
      <c r="B187" s="16"/>
      <c r="C187" s="11"/>
      <c r="D187" s="12"/>
      <c r="E187" s="12"/>
      <c r="F187" s="17"/>
      <c r="G187" s="11">
        <v>3</v>
      </c>
      <c r="H187" s="12">
        <v>717571.2333333334</v>
      </c>
      <c r="I187" s="12">
        <v>744427.27</v>
      </c>
      <c r="J187" s="12">
        <v>700127.43</v>
      </c>
      <c r="K187" s="16">
        <v>3</v>
      </c>
      <c r="L187" s="12">
        <v>717571.2333333334</v>
      </c>
      <c r="M187" s="12">
        <v>744427.27</v>
      </c>
      <c r="N187" s="17">
        <v>700127.43</v>
      </c>
    </row>
    <row r="188" spans="1:14" ht="15" thickBot="1" x14ac:dyDescent="0.35">
      <c r="A188" s="29" t="s">
        <v>26</v>
      </c>
      <c r="B188" s="30">
        <v>2</v>
      </c>
      <c r="C188" s="31">
        <f>B188/K188%</f>
        <v>66.666666666666671</v>
      </c>
      <c r="D188" s="31">
        <v>647291.53499999992</v>
      </c>
      <c r="E188" s="31">
        <v>654800</v>
      </c>
      <c r="F188" s="32">
        <v>639783.06999999995</v>
      </c>
      <c r="G188" s="33">
        <v>1</v>
      </c>
      <c r="H188" s="31">
        <v>655570</v>
      </c>
      <c r="I188" s="31">
        <v>655570</v>
      </c>
      <c r="J188" s="31">
        <v>655570</v>
      </c>
      <c r="K188" s="30">
        <v>3</v>
      </c>
      <c r="L188" s="31">
        <v>650051.02333333332</v>
      </c>
      <c r="M188" s="31">
        <v>655570</v>
      </c>
      <c r="N188" s="32">
        <v>639783.06999999995</v>
      </c>
    </row>
    <row r="189" spans="1:14" x14ac:dyDescent="0.3">
      <c r="A189" s="27" t="s">
        <v>64</v>
      </c>
      <c r="B189" s="18">
        <v>1</v>
      </c>
      <c r="C189" s="10">
        <f>B189/K189%</f>
        <v>100</v>
      </c>
      <c r="D189" s="10">
        <v>729488.53</v>
      </c>
      <c r="E189" s="10">
        <v>729488.53</v>
      </c>
      <c r="F189" s="28">
        <v>729488.53</v>
      </c>
      <c r="G189" s="9"/>
      <c r="H189" s="10"/>
      <c r="I189" s="10"/>
      <c r="J189" s="10"/>
      <c r="K189" s="18">
        <f>B189+G189</f>
        <v>1</v>
      </c>
      <c r="L189" s="10">
        <v>729488.53</v>
      </c>
      <c r="M189" s="10">
        <v>729488.53</v>
      </c>
      <c r="N189" s="28">
        <v>729488.53</v>
      </c>
    </row>
    <row r="190" spans="1:14" ht="15" thickBot="1" x14ac:dyDescent="0.35">
      <c r="A190" s="22" t="s">
        <v>37</v>
      </c>
      <c r="B190" s="23">
        <v>1</v>
      </c>
      <c r="C190" s="24">
        <f>B190/K190%</f>
        <v>100</v>
      </c>
      <c r="D190" s="24">
        <v>729488.53</v>
      </c>
      <c r="E190" s="24">
        <v>729488.53</v>
      </c>
      <c r="F190" s="25">
        <v>729488.53</v>
      </c>
      <c r="G190" s="26"/>
      <c r="H190" s="24"/>
      <c r="I190" s="24"/>
      <c r="J190" s="24"/>
      <c r="K190" s="23">
        <v>1</v>
      </c>
      <c r="L190" s="24">
        <v>729488.53</v>
      </c>
      <c r="M190" s="24">
        <v>729488.53</v>
      </c>
      <c r="N190" s="25">
        <v>729488.53</v>
      </c>
    </row>
    <row r="191" spans="1:14" x14ac:dyDescent="0.3">
      <c r="A191" s="20" t="s">
        <v>65</v>
      </c>
      <c r="B191" s="13">
        <v>8</v>
      </c>
      <c r="C191" s="14">
        <f>B191/K191%</f>
        <v>72.727272727272734</v>
      </c>
      <c r="D191" s="14">
        <v>879621.5625</v>
      </c>
      <c r="E191" s="14">
        <v>1023522.61</v>
      </c>
      <c r="F191" s="15">
        <v>680000</v>
      </c>
      <c r="G191" s="19">
        <v>3</v>
      </c>
      <c r="H191" s="14">
        <v>931291.83666666655</v>
      </c>
      <c r="I191" s="14">
        <v>1108158</v>
      </c>
      <c r="J191" s="14">
        <v>790167.51</v>
      </c>
      <c r="K191" s="13">
        <f>B191+G191</f>
        <v>11</v>
      </c>
      <c r="L191" s="14">
        <v>893713.45545454556</v>
      </c>
      <c r="M191" s="14">
        <v>1108158</v>
      </c>
      <c r="N191" s="15">
        <v>680000</v>
      </c>
    </row>
    <row r="192" spans="1:14" x14ac:dyDescent="0.3">
      <c r="A192" s="21" t="s">
        <v>22</v>
      </c>
      <c r="B192" s="16">
        <v>2</v>
      </c>
      <c r="C192" s="12">
        <f t="shared" ref="C192:C195" si="23">B192/K192%</f>
        <v>50</v>
      </c>
      <c r="D192" s="12">
        <v>815123.05499999993</v>
      </c>
      <c r="E192" s="12">
        <v>832438.11</v>
      </c>
      <c r="F192" s="17">
        <v>797808</v>
      </c>
      <c r="G192" s="11">
        <v>2</v>
      </c>
      <c r="H192" s="12">
        <v>949162.755</v>
      </c>
      <c r="I192" s="12">
        <v>1108158</v>
      </c>
      <c r="J192" s="12">
        <v>790167.51</v>
      </c>
      <c r="K192" s="16">
        <v>4</v>
      </c>
      <c r="L192" s="12">
        <v>882142.90500000003</v>
      </c>
      <c r="M192" s="12">
        <v>1108158</v>
      </c>
      <c r="N192" s="17">
        <v>790167.51</v>
      </c>
    </row>
    <row r="193" spans="1:14" x14ac:dyDescent="0.3">
      <c r="A193" s="21" t="s">
        <v>23</v>
      </c>
      <c r="B193" s="16">
        <v>3</v>
      </c>
      <c r="C193" s="12">
        <f t="shared" si="23"/>
        <v>100</v>
      </c>
      <c r="D193" s="12">
        <v>945825.45666666667</v>
      </c>
      <c r="E193" s="12">
        <v>1014350.42</v>
      </c>
      <c r="F193" s="17">
        <v>896371.96</v>
      </c>
      <c r="G193" s="11"/>
      <c r="H193" s="12"/>
      <c r="I193" s="12"/>
      <c r="J193" s="12"/>
      <c r="K193" s="16">
        <v>3</v>
      </c>
      <c r="L193" s="12">
        <v>945825.45666666667</v>
      </c>
      <c r="M193" s="12">
        <v>1014350.42</v>
      </c>
      <c r="N193" s="17">
        <v>896371.96</v>
      </c>
    </row>
    <row r="194" spans="1:14" x14ac:dyDescent="0.3">
      <c r="A194" s="21" t="s">
        <v>24</v>
      </c>
      <c r="B194" s="16">
        <v>1</v>
      </c>
      <c r="C194" s="12">
        <f t="shared" si="23"/>
        <v>100</v>
      </c>
      <c r="D194" s="12">
        <v>680000</v>
      </c>
      <c r="E194" s="12">
        <v>680000</v>
      </c>
      <c r="F194" s="17">
        <v>680000</v>
      </c>
      <c r="G194" s="11"/>
      <c r="H194" s="12"/>
      <c r="I194" s="12"/>
      <c r="J194" s="12"/>
      <c r="K194" s="16">
        <v>1</v>
      </c>
      <c r="L194" s="12">
        <v>680000</v>
      </c>
      <c r="M194" s="12">
        <v>680000</v>
      </c>
      <c r="N194" s="17">
        <v>680000</v>
      </c>
    </row>
    <row r="195" spans="1:14" x14ac:dyDescent="0.3">
      <c r="A195" s="21" t="s">
        <v>28</v>
      </c>
      <c r="B195" s="16">
        <v>1</v>
      </c>
      <c r="C195" s="12">
        <f t="shared" si="23"/>
        <v>100</v>
      </c>
      <c r="D195" s="12">
        <v>1023522.61</v>
      </c>
      <c r="E195" s="12">
        <v>1023522.61</v>
      </c>
      <c r="F195" s="17">
        <v>1023522.61</v>
      </c>
      <c r="G195" s="11"/>
      <c r="H195" s="12"/>
      <c r="I195" s="12"/>
      <c r="J195" s="12"/>
      <c r="K195" s="16">
        <v>1</v>
      </c>
      <c r="L195" s="12">
        <v>1023522.61</v>
      </c>
      <c r="M195" s="12">
        <v>1023522.61</v>
      </c>
      <c r="N195" s="17">
        <v>1023522.61</v>
      </c>
    </row>
    <row r="196" spans="1:14" x14ac:dyDescent="0.3">
      <c r="A196" s="21" t="s">
        <v>19</v>
      </c>
      <c r="B196" s="16"/>
      <c r="C196" s="11"/>
      <c r="D196" s="12"/>
      <c r="E196" s="12"/>
      <c r="F196" s="17"/>
      <c r="G196" s="11">
        <v>1</v>
      </c>
      <c r="H196" s="12">
        <v>895550</v>
      </c>
      <c r="I196" s="12">
        <v>895550</v>
      </c>
      <c r="J196" s="12">
        <v>895550</v>
      </c>
      <c r="K196" s="16">
        <v>1</v>
      </c>
      <c r="L196" s="12">
        <v>895550</v>
      </c>
      <c r="M196" s="12">
        <v>895550</v>
      </c>
      <c r="N196" s="17">
        <v>895550</v>
      </c>
    </row>
    <row r="197" spans="1:14" ht="15" thickBot="1" x14ac:dyDescent="0.35">
      <c r="A197" s="29" t="s">
        <v>26</v>
      </c>
      <c r="B197" s="30">
        <v>1</v>
      </c>
      <c r="C197" s="31">
        <f>B197/K197%</f>
        <v>100</v>
      </c>
      <c r="D197" s="31">
        <v>865727.41</v>
      </c>
      <c r="E197" s="31">
        <v>865727.41</v>
      </c>
      <c r="F197" s="32">
        <v>865727.41</v>
      </c>
      <c r="G197" s="33"/>
      <c r="H197" s="31"/>
      <c r="I197" s="31"/>
      <c r="J197" s="31"/>
      <c r="K197" s="30">
        <v>1</v>
      </c>
      <c r="L197" s="31">
        <v>865727.41</v>
      </c>
      <c r="M197" s="31">
        <v>865727.41</v>
      </c>
      <c r="N197" s="32">
        <v>865727.41</v>
      </c>
    </row>
    <row r="198" spans="1:14" x14ac:dyDescent="0.3">
      <c r="A198" s="27" t="s">
        <v>66</v>
      </c>
      <c r="B198" s="18">
        <v>42</v>
      </c>
      <c r="C198" s="10">
        <f>B198/K198%</f>
        <v>51.219512195121958</v>
      </c>
      <c r="D198" s="10">
        <v>811367.93071428582</v>
      </c>
      <c r="E198" s="10">
        <v>1033683</v>
      </c>
      <c r="F198" s="28">
        <v>667700</v>
      </c>
      <c r="G198" s="9">
        <v>40</v>
      </c>
      <c r="H198" s="10">
        <v>814487.7834999999</v>
      </c>
      <c r="I198" s="10">
        <v>980744</v>
      </c>
      <c r="J198" s="10">
        <v>633559</v>
      </c>
      <c r="K198" s="18">
        <f>B198+G198</f>
        <v>82</v>
      </c>
      <c r="L198" s="10">
        <v>812889.81012195116</v>
      </c>
      <c r="M198" s="10">
        <v>1033683</v>
      </c>
      <c r="N198" s="28">
        <v>633559</v>
      </c>
    </row>
    <row r="199" spans="1:14" x14ac:dyDescent="0.3">
      <c r="A199" s="21" t="s">
        <v>22</v>
      </c>
      <c r="B199" s="16">
        <v>1</v>
      </c>
      <c r="C199" s="12">
        <f t="shared" ref="C199:C201" si="24">B199/K199%</f>
        <v>11.111111111111111</v>
      </c>
      <c r="D199" s="12">
        <v>828811</v>
      </c>
      <c r="E199" s="12">
        <v>828811</v>
      </c>
      <c r="F199" s="17">
        <v>828811</v>
      </c>
      <c r="G199" s="11">
        <v>8</v>
      </c>
      <c r="H199" s="12">
        <v>859285.66249999998</v>
      </c>
      <c r="I199" s="12">
        <v>980744</v>
      </c>
      <c r="J199" s="12">
        <v>797415.99</v>
      </c>
      <c r="K199" s="16">
        <v>9</v>
      </c>
      <c r="L199" s="12">
        <v>855899.58888888883</v>
      </c>
      <c r="M199" s="12">
        <v>980744</v>
      </c>
      <c r="N199" s="17">
        <v>797415.99</v>
      </c>
    </row>
    <row r="200" spans="1:14" x14ac:dyDescent="0.3">
      <c r="A200" s="21" t="s">
        <v>23</v>
      </c>
      <c r="B200" s="16">
        <v>20</v>
      </c>
      <c r="C200" s="12">
        <f t="shared" si="24"/>
        <v>74.074074074074076</v>
      </c>
      <c r="D200" s="12">
        <v>837068.26049999997</v>
      </c>
      <c r="E200" s="12">
        <v>1033683</v>
      </c>
      <c r="F200" s="17">
        <v>667700</v>
      </c>
      <c r="G200" s="11">
        <v>7</v>
      </c>
      <c r="H200" s="12">
        <v>822660.87428571435</v>
      </c>
      <c r="I200" s="12">
        <v>870566.47</v>
      </c>
      <c r="J200" s="12">
        <v>768322</v>
      </c>
      <c r="K200" s="16">
        <v>27</v>
      </c>
      <c r="L200" s="12">
        <v>833333.01222222229</v>
      </c>
      <c r="M200" s="12">
        <v>1033683</v>
      </c>
      <c r="N200" s="17">
        <v>667700</v>
      </c>
    </row>
    <row r="201" spans="1:14" x14ac:dyDescent="0.3">
      <c r="A201" s="21" t="s">
        <v>24</v>
      </c>
      <c r="B201" s="16">
        <v>20</v>
      </c>
      <c r="C201" s="12">
        <f t="shared" si="24"/>
        <v>62.5</v>
      </c>
      <c r="D201" s="12">
        <v>785083.1939999999</v>
      </c>
      <c r="E201" s="12">
        <v>949007</v>
      </c>
      <c r="F201" s="17">
        <v>670716</v>
      </c>
      <c r="G201" s="11">
        <v>12</v>
      </c>
      <c r="H201" s="12">
        <v>765563.47666666668</v>
      </c>
      <c r="I201" s="12">
        <v>827980</v>
      </c>
      <c r="J201" s="12">
        <v>633559</v>
      </c>
      <c r="K201" s="16">
        <v>32</v>
      </c>
      <c r="L201" s="12">
        <v>777763.3</v>
      </c>
      <c r="M201" s="12">
        <v>949007</v>
      </c>
      <c r="N201" s="17">
        <v>633559</v>
      </c>
    </row>
    <row r="202" spans="1:14" x14ac:dyDescent="0.3">
      <c r="A202" s="21" t="s">
        <v>25</v>
      </c>
      <c r="B202" s="16"/>
      <c r="C202" s="11"/>
      <c r="D202" s="12"/>
      <c r="E202" s="12"/>
      <c r="F202" s="17"/>
      <c r="G202" s="11">
        <v>5</v>
      </c>
      <c r="H202" s="12">
        <v>856205.76</v>
      </c>
      <c r="I202" s="12">
        <v>911475</v>
      </c>
      <c r="J202" s="12">
        <v>832418.84</v>
      </c>
      <c r="K202" s="16">
        <v>5</v>
      </c>
      <c r="L202" s="12">
        <v>856205.76</v>
      </c>
      <c r="M202" s="12">
        <v>911475</v>
      </c>
      <c r="N202" s="17">
        <v>832418.84</v>
      </c>
    </row>
    <row r="203" spans="1:14" x14ac:dyDescent="0.3">
      <c r="A203" s="21" t="s">
        <v>19</v>
      </c>
      <c r="B203" s="16"/>
      <c r="C203" s="11"/>
      <c r="D203" s="12"/>
      <c r="E203" s="12"/>
      <c r="F203" s="17"/>
      <c r="G203" s="11">
        <v>7</v>
      </c>
      <c r="H203" s="12">
        <v>816129.91428571439</v>
      </c>
      <c r="I203" s="12">
        <v>970955</v>
      </c>
      <c r="J203" s="12">
        <v>675000</v>
      </c>
      <c r="K203" s="16">
        <v>7</v>
      </c>
      <c r="L203" s="12">
        <v>816129.91428571439</v>
      </c>
      <c r="M203" s="12">
        <v>970955</v>
      </c>
      <c r="N203" s="17">
        <v>675000</v>
      </c>
    </row>
    <row r="204" spans="1:14" ht="15" thickBot="1" x14ac:dyDescent="0.35">
      <c r="A204" s="22" t="s">
        <v>26</v>
      </c>
      <c r="B204" s="23">
        <v>1</v>
      </c>
      <c r="C204" s="24">
        <f t="shared" ref="C204:C209" si="25">B204/K204%</f>
        <v>50</v>
      </c>
      <c r="D204" s="24">
        <v>805613</v>
      </c>
      <c r="E204" s="24">
        <v>805613</v>
      </c>
      <c r="F204" s="25">
        <v>805613</v>
      </c>
      <c r="G204" s="26">
        <v>1</v>
      </c>
      <c r="H204" s="24">
        <v>765900</v>
      </c>
      <c r="I204" s="24">
        <v>765900</v>
      </c>
      <c r="J204" s="24">
        <v>765900</v>
      </c>
      <c r="K204" s="23">
        <v>2</v>
      </c>
      <c r="L204" s="24">
        <v>785756.5</v>
      </c>
      <c r="M204" s="24">
        <v>805613</v>
      </c>
      <c r="N204" s="25">
        <v>765900</v>
      </c>
    </row>
    <row r="205" spans="1:14" x14ac:dyDescent="0.3">
      <c r="A205" s="20" t="s">
        <v>67</v>
      </c>
      <c r="B205" s="13">
        <v>3</v>
      </c>
      <c r="C205" s="14">
        <f t="shared" si="25"/>
        <v>37.5</v>
      </c>
      <c r="D205" s="14">
        <v>703962</v>
      </c>
      <c r="E205" s="14">
        <v>736809</v>
      </c>
      <c r="F205" s="15">
        <v>667700</v>
      </c>
      <c r="G205" s="19">
        <v>5</v>
      </c>
      <c r="H205" s="14">
        <v>723676.45</v>
      </c>
      <c r="I205" s="14">
        <v>817028</v>
      </c>
      <c r="J205" s="14">
        <v>657300</v>
      </c>
      <c r="K205" s="13">
        <f>B205+G205</f>
        <v>8</v>
      </c>
      <c r="L205" s="14">
        <v>716283.53125</v>
      </c>
      <c r="M205" s="14">
        <v>817028</v>
      </c>
      <c r="N205" s="15">
        <v>657300</v>
      </c>
    </row>
    <row r="206" spans="1:14" ht="15" thickBot="1" x14ac:dyDescent="0.35">
      <c r="A206" s="29" t="s">
        <v>30</v>
      </c>
      <c r="B206" s="30">
        <v>3</v>
      </c>
      <c r="C206" s="31">
        <f t="shared" si="25"/>
        <v>37.5</v>
      </c>
      <c r="D206" s="31">
        <v>703962</v>
      </c>
      <c r="E206" s="31">
        <v>736809</v>
      </c>
      <c r="F206" s="32">
        <v>667700</v>
      </c>
      <c r="G206" s="33">
        <v>5</v>
      </c>
      <c r="H206" s="31">
        <v>723676.45</v>
      </c>
      <c r="I206" s="31">
        <v>817028</v>
      </c>
      <c r="J206" s="31">
        <v>657300</v>
      </c>
      <c r="K206" s="30">
        <v>8</v>
      </c>
      <c r="L206" s="31">
        <v>716283.53125</v>
      </c>
      <c r="M206" s="31">
        <v>817028</v>
      </c>
      <c r="N206" s="32">
        <v>657300</v>
      </c>
    </row>
    <row r="207" spans="1:14" x14ac:dyDescent="0.3">
      <c r="A207" s="27" t="s">
        <v>68</v>
      </c>
      <c r="B207" s="18">
        <v>5</v>
      </c>
      <c r="C207" s="10">
        <f t="shared" si="25"/>
        <v>38.46153846153846</v>
      </c>
      <c r="D207" s="10">
        <v>789874.07000000007</v>
      </c>
      <c r="E207" s="10">
        <v>853623.35</v>
      </c>
      <c r="F207" s="28">
        <v>729663</v>
      </c>
      <c r="G207" s="9">
        <v>8</v>
      </c>
      <c r="H207" s="10">
        <v>796320.08624999993</v>
      </c>
      <c r="I207" s="10">
        <v>915197</v>
      </c>
      <c r="J207" s="10">
        <v>707700</v>
      </c>
      <c r="K207" s="18">
        <f>B207+G207</f>
        <v>13</v>
      </c>
      <c r="L207" s="10">
        <v>793840.84923076921</v>
      </c>
      <c r="M207" s="10">
        <v>915197</v>
      </c>
      <c r="N207" s="28">
        <v>707700</v>
      </c>
    </row>
    <row r="208" spans="1:14" ht="15" thickBot="1" x14ac:dyDescent="0.35">
      <c r="A208" s="22" t="s">
        <v>30</v>
      </c>
      <c r="B208" s="23">
        <v>5</v>
      </c>
      <c r="C208" s="24">
        <f t="shared" si="25"/>
        <v>38.46153846153846</v>
      </c>
      <c r="D208" s="24">
        <v>789874.07000000007</v>
      </c>
      <c r="E208" s="24">
        <v>853623.35</v>
      </c>
      <c r="F208" s="25">
        <v>729663</v>
      </c>
      <c r="G208" s="26">
        <v>8</v>
      </c>
      <c r="H208" s="24">
        <v>796320.08624999993</v>
      </c>
      <c r="I208" s="24">
        <v>915197</v>
      </c>
      <c r="J208" s="24">
        <v>707700</v>
      </c>
      <c r="K208" s="23">
        <v>13</v>
      </c>
      <c r="L208" s="24">
        <v>793840.84923076921</v>
      </c>
      <c r="M208" s="24">
        <v>915197</v>
      </c>
      <c r="N208" s="25">
        <v>707700</v>
      </c>
    </row>
    <row r="209" spans="1:14" x14ac:dyDescent="0.3">
      <c r="A209" s="20" t="s">
        <v>69</v>
      </c>
      <c r="B209" s="13">
        <v>19</v>
      </c>
      <c r="C209" s="14">
        <f t="shared" si="25"/>
        <v>48.717948717948715</v>
      </c>
      <c r="D209" s="14">
        <v>931161.48052631598</v>
      </c>
      <c r="E209" s="14">
        <v>1035944</v>
      </c>
      <c r="F209" s="15">
        <v>823152.78</v>
      </c>
      <c r="G209" s="19">
        <v>20</v>
      </c>
      <c r="H209" s="14">
        <v>956785.5469999999</v>
      </c>
      <c r="I209" s="14">
        <v>1275071.74</v>
      </c>
      <c r="J209" s="14">
        <v>735338.2</v>
      </c>
      <c r="K209" s="13">
        <f>B209+G209</f>
        <v>39</v>
      </c>
      <c r="L209" s="14">
        <v>944302.02743589727</v>
      </c>
      <c r="M209" s="14">
        <v>1275071.74</v>
      </c>
      <c r="N209" s="15">
        <v>735338.2</v>
      </c>
    </row>
    <row r="210" spans="1:14" x14ac:dyDescent="0.3">
      <c r="A210" s="21" t="s">
        <v>22</v>
      </c>
      <c r="B210" s="16">
        <v>1</v>
      </c>
      <c r="C210" s="12">
        <f t="shared" ref="C210:C214" si="26">B210/K210%</f>
        <v>100</v>
      </c>
      <c r="D210" s="12">
        <v>925000</v>
      </c>
      <c r="E210" s="12">
        <v>925000</v>
      </c>
      <c r="F210" s="17">
        <v>925000</v>
      </c>
      <c r="G210" s="11"/>
      <c r="H210" s="12"/>
      <c r="I210" s="12"/>
      <c r="J210" s="12"/>
      <c r="K210" s="16">
        <v>1</v>
      </c>
      <c r="L210" s="12">
        <v>925000</v>
      </c>
      <c r="M210" s="12">
        <v>925000</v>
      </c>
      <c r="N210" s="17">
        <v>925000</v>
      </c>
    </row>
    <row r="211" spans="1:14" x14ac:dyDescent="0.3">
      <c r="A211" s="21" t="s">
        <v>37</v>
      </c>
      <c r="B211" s="16">
        <v>11</v>
      </c>
      <c r="C211" s="12">
        <f t="shared" si="26"/>
        <v>50</v>
      </c>
      <c r="D211" s="12">
        <v>949939.78636363626</v>
      </c>
      <c r="E211" s="12">
        <v>1035944</v>
      </c>
      <c r="F211" s="17">
        <v>823152.78</v>
      </c>
      <c r="G211" s="11">
        <v>11</v>
      </c>
      <c r="H211" s="12">
        <v>979285.09545454534</v>
      </c>
      <c r="I211" s="12">
        <v>1275071.74</v>
      </c>
      <c r="J211" s="12">
        <v>852244</v>
      </c>
      <c r="K211" s="16">
        <v>22</v>
      </c>
      <c r="L211" s="12">
        <v>964612.44090909068</v>
      </c>
      <c r="M211" s="12">
        <v>1275071.74</v>
      </c>
      <c r="N211" s="17">
        <v>823152.78</v>
      </c>
    </row>
    <row r="212" spans="1:14" x14ac:dyDescent="0.3">
      <c r="A212" s="21" t="s">
        <v>23</v>
      </c>
      <c r="B212" s="16">
        <v>3</v>
      </c>
      <c r="C212" s="12">
        <f t="shared" si="26"/>
        <v>75</v>
      </c>
      <c r="D212" s="12">
        <v>927565.69333333336</v>
      </c>
      <c r="E212" s="12">
        <v>952401.6</v>
      </c>
      <c r="F212" s="17">
        <v>909627.47</v>
      </c>
      <c r="G212" s="11">
        <v>1</v>
      </c>
      <c r="H212" s="12">
        <v>920668.01</v>
      </c>
      <c r="I212" s="12">
        <v>920668.01</v>
      </c>
      <c r="J212" s="12">
        <v>920668.01</v>
      </c>
      <c r="K212" s="16">
        <v>4</v>
      </c>
      <c r="L212" s="12">
        <v>925841.27249999996</v>
      </c>
      <c r="M212" s="12">
        <v>952401.6</v>
      </c>
      <c r="N212" s="17">
        <v>909627.47</v>
      </c>
    </row>
    <row r="213" spans="1:14" x14ac:dyDescent="0.3">
      <c r="A213" s="21" t="s">
        <v>24</v>
      </c>
      <c r="B213" s="16">
        <v>1</v>
      </c>
      <c r="C213" s="12">
        <f t="shared" si="26"/>
        <v>50</v>
      </c>
      <c r="D213" s="12">
        <v>906750</v>
      </c>
      <c r="E213" s="12">
        <v>906750</v>
      </c>
      <c r="F213" s="17">
        <v>906750</v>
      </c>
      <c r="G213" s="11">
        <v>1</v>
      </c>
      <c r="H213" s="12">
        <v>866826.92</v>
      </c>
      <c r="I213" s="12">
        <v>866826.92</v>
      </c>
      <c r="J213" s="12">
        <v>866826.92</v>
      </c>
      <c r="K213" s="16">
        <v>2</v>
      </c>
      <c r="L213" s="12">
        <v>886788.46</v>
      </c>
      <c r="M213" s="12">
        <v>906750</v>
      </c>
      <c r="N213" s="17">
        <v>866826.92</v>
      </c>
    </row>
    <row r="214" spans="1:14" x14ac:dyDescent="0.3">
      <c r="A214" s="21" t="s">
        <v>28</v>
      </c>
      <c r="B214" s="16">
        <v>1</v>
      </c>
      <c r="C214" s="12">
        <f t="shared" si="26"/>
        <v>100</v>
      </c>
      <c r="D214" s="12">
        <v>823152.78</v>
      </c>
      <c r="E214" s="12">
        <v>823152.78</v>
      </c>
      <c r="F214" s="17">
        <v>823152.78</v>
      </c>
      <c r="G214" s="11"/>
      <c r="H214" s="12"/>
      <c r="I214" s="12"/>
      <c r="J214" s="12"/>
      <c r="K214" s="16">
        <v>1</v>
      </c>
      <c r="L214" s="12">
        <v>823152.78</v>
      </c>
      <c r="M214" s="12">
        <v>823152.78</v>
      </c>
      <c r="N214" s="17">
        <v>823152.78</v>
      </c>
    </row>
    <row r="215" spans="1:14" x14ac:dyDescent="0.3">
      <c r="A215" s="21" t="s">
        <v>19</v>
      </c>
      <c r="B215" s="16"/>
      <c r="C215" s="11"/>
      <c r="D215" s="12"/>
      <c r="E215" s="12"/>
      <c r="F215" s="17"/>
      <c r="G215" s="11">
        <v>4</v>
      </c>
      <c r="H215" s="12">
        <v>1037409.4299999999</v>
      </c>
      <c r="I215" s="12">
        <v>1151960.6299999999</v>
      </c>
      <c r="J215" s="12">
        <v>922287.76</v>
      </c>
      <c r="K215" s="16">
        <v>4</v>
      </c>
      <c r="L215" s="12">
        <v>1037409.4299999999</v>
      </c>
      <c r="M215" s="12">
        <v>1151960.6299999999</v>
      </c>
      <c r="N215" s="17">
        <v>922287.76</v>
      </c>
    </row>
    <row r="216" spans="1:14" x14ac:dyDescent="0.3">
      <c r="A216" s="21" t="s">
        <v>30</v>
      </c>
      <c r="B216" s="16">
        <v>1</v>
      </c>
      <c r="C216" s="12">
        <f t="shared" ref="C216:C217" si="27">B216/K216%</f>
        <v>33.333333333333336</v>
      </c>
      <c r="D216" s="12">
        <v>943305.93</v>
      </c>
      <c r="E216" s="12">
        <v>943305.93</v>
      </c>
      <c r="F216" s="17">
        <v>943305.93</v>
      </c>
      <c r="G216" s="11">
        <v>2</v>
      </c>
      <c r="H216" s="12">
        <v>763221.12</v>
      </c>
      <c r="I216" s="12">
        <v>791104.04</v>
      </c>
      <c r="J216" s="12">
        <v>735338.2</v>
      </c>
      <c r="K216" s="16">
        <v>3</v>
      </c>
      <c r="L216" s="12">
        <v>823249.39</v>
      </c>
      <c r="M216" s="12">
        <v>943305.93</v>
      </c>
      <c r="N216" s="17">
        <v>735338.2</v>
      </c>
    </row>
    <row r="217" spans="1:14" ht="15" thickBot="1" x14ac:dyDescent="0.35">
      <c r="A217" s="29" t="s">
        <v>26</v>
      </c>
      <c r="B217" s="30">
        <v>1</v>
      </c>
      <c r="C217" s="31">
        <f t="shared" si="27"/>
        <v>50</v>
      </c>
      <c r="D217" s="31">
        <v>861824.69</v>
      </c>
      <c r="E217" s="31">
        <v>861824.69</v>
      </c>
      <c r="F217" s="32">
        <v>861824.69</v>
      </c>
      <c r="G217" s="33">
        <v>1</v>
      </c>
      <c r="H217" s="31">
        <v>900000</v>
      </c>
      <c r="I217" s="31">
        <v>900000</v>
      </c>
      <c r="J217" s="31">
        <v>900000</v>
      </c>
      <c r="K217" s="30">
        <v>2</v>
      </c>
      <c r="L217" s="31">
        <v>880912.34499999997</v>
      </c>
      <c r="M217" s="31">
        <v>900000</v>
      </c>
      <c r="N217" s="32">
        <v>861824.69</v>
      </c>
    </row>
    <row r="218" spans="1:14" x14ac:dyDescent="0.3">
      <c r="A218" s="27" t="s">
        <v>70</v>
      </c>
      <c r="B218" s="18">
        <v>56</v>
      </c>
      <c r="C218" s="10">
        <f>B218/K218%</f>
        <v>44.8</v>
      </c>
      <c r="D218" s="10">
        <v>646532.6046428571</v>
      </c>
      <c r="E218" s="10">
        <v>814500</v>
      </c>
      <c r="F218" s="28">
        <v>594500</v>
      </c>
      <c r="G218" s="9">
        <v>69</v>
      </c>
      <c r="H218" s="10">
        <v>636232.59420289856</v>
      </c>
      <c r="I218" s="10">
        <v>823864</v>
      </c>
      <c r="J218" s="10">
        <v>572023</v>
      </c>
      <c r="K218" s="18">
        <f>B218+G218</f>
        <v>125</v>
      </c>
      <c r="L218" s="10">
        <v>640846.99887999997</v>
      </c>
      <c r="M218" s="10">
        <v>823864</v>
      </c>
      <c r="N218" s="28">
        <v>572023</v>
      </c>
    </row>
    <row r="219" spans="1:14" x14ac:dyDescent="0.3">
      <c r="A219" s="21" t="s">
        <v>22</v>
      </c>
      <c r="B219" s="16">
        <v>13</v>
      </c>
      <c r="C219" s="12">
        <f t="shared" ref="C219:C225" si="28">B219/K219%</f>
        <v>65</v>
      </c>
      <c r="D219" s="12">
        <v>648398.07692307688</v>
      </c>
      <c r="E219" s="12">
        <v>757939</v>
      </c>
      <c r="F219" s="17">
        <v>604900</v>
      </c>
      <c r="G219" s="11">
        <v>7</v>
      </c>
      <c r="H219" s="12">
        <v>631568.71428571432</v>
      </c>
      <c r="I219" s="12">
        <v>658292</v>
      </c>
      <c r="J219" s="12">
        <v>604900</v>
      </c>
      <c r="K219" s="16">
        <v>20</v>
      </c>
      <c r="L219" s="12">
        <v>642507.80000000005</v>
      </c>
      <c r="M219" s="12">
        <v>757939</v>
      </c>
      <c r="N219" s="17">
        <v>604900</v>
      </c>
    </row>
    <row r="220" spans="1:14" x14ac:dyDescent="0.3">
      <c r="A220" s="21" t="s">
        <v>23</v>
      </c>
      <c r="B220" s="16">
        <v>14</v>
      </c>
      <c r="C220" s="12">
        <f t="shared" si="28"/>
        <v>51.851851851851848</v>
      </c>
      <c r="D220" s="12">
        <v>648426.70428571419</v>
      </c>
      <c r="E220" s="12">
        <v>701414</v>
      </c>
      <c r="F220" s="17">
        <v>612356</v>
      </c>
      <c r="G220" s="11">
        <v>13</v>
      </c>
      <c r="H220" s="12">
        <v>648145.69230769225</v>
      </c>
      <c r="I220" s="12">
        <v>705923</v>
      </c>
      <c r="J220" s="12">
        <v>572023</v>
      </c>
      <c r="K220" s="16">
        <v>27</v>
      </c>
      <c r="L220" s="12">
        <v>648291.40222222218</v>
      </c>
      <c r="M220" s="12">
        <v>705923</v>
      </c>
      <c r="N220" s="17">
        <v>572023</v>
      </c>
    </row>
    <row r="221" spans="1:14" x14ac:dyDescent="0.3">
      <c r="A221" s="21" t="s">
        <v>24</v>
      </c>
      <c r="B221" s="16">
        <v>12</v>
      </c>
      <c r="C221" s="12">
        <f t="shared" si="28"/>
        <v>66.666666666666671</v>
      </c>
      <c r="D221" s="12">
        <v>646857.33333333337</v>
      </c>
      <c r="E221" s="12">
        <v>712250</v>
      </c>
      <c r="F221" s="17">
        <v>600029</v>
      </c>
      <c r="G221" s="11">
        <v>6</v>
      </c>
      <c r="H221" s="12">
        <v>651847.33333333337</v>
      </c>
      <c r="I221" s="12">
        <v>755720</v>
      </c>
      <c r="J221" s="12">
        <v>624500</v>
      </c>
      <c r="K221" s="16">
        <v>18</v>
      </c>
      <c r="L221" s="12">
        <v>648520.66666666663</v>
      </c>
      <c r="M221" s="12">
        <v>755720</v>
      </c>
      <c r="N221" s="17">
        <v>600029</v>
      </c>
    </row>
    <row r="222" spans="1:14" x14ac:dyDescent="0.3">
      <c r="A222" s="21" t="s">
        <v>25</v>
      </c>
      <c r="B222" s="16">
        <v>1</v>
      </c>
      <c r="C222" s="12">
        <f t="shared" si="28"/>
        <v>33.333333333333336</v>
      </c>
      <c r="D222" s="12">
        <v>618287</v>
      </c>
      <c r="E222" s="12">
        <v>618287</v>
      </c>
      <c r="F222" s="17">
        <v>618287</v>
      </c>
      <c r="G222" s="11">
        <v>2</v>
      </c>
      <c r="H222" s="12">
        <v>612994</v>
      </c>
      <c r="I222" s="12">
        <v>624948</v>
      </c>
      <c r="J222" s="12">
        <v>601040</v>
      </c>
      <c r="K222" s="16">
        <v>3</v>
      </c>
      <c r="L222" s="12">
        <v>614758.33333333337</v>
      </c>
      <c r="M222" s="12">
        <v>624948</v>
      </c>
      <c r="N222" s="17">
        <v>601040</v>
      </c>
    </row>
    <row r="223" spans="1:14" x14ac:dyDescent="0.3">
      <c r="A223" s="21" t="s">
        <v>28</v>
      </c>
      <c r="B223" s="16">
        <v>2</v>
      </c>
      <c r="C223" s="12">
        <f t="shared" si="28"/>
        <v>50</v>
      </c>
      <c r="D223" s="12">
        <v>814500</v>
      </c>
      <c r="E223" s="12">
        <v>814500</v>
      </c>
      <c r="F223" s="17">
        <v>814500</v>
      </c>
      <c r="G223" s="11">
        <v>2</v>
      </c>
      <c r="H223" s="12">
        <v>819182</v>
      </c>
      <c r="I223" s="12">
        <v>823864</v>
      </c>
      <c r="J223" s="12">
        <v>814500</v>
      </c>
      <c r="K223" s="16">
        <v>4</v>
      </c>
      <c r="L223" s="12">
        <v>816841</v>
      </c>
      <c r="M223" s="12">
        <v>823864</v>
      </c>
      <c r="N223" s="17">
        <v>814500</v>
      </c>
    </row>
    <row r="224" spans="1:14" x14ac:dyDescent="0.3">
      <c r="A224" s="21" t="s">
        <v>19</v>
      </c>
      <c r="B224" s="16">
        <v>11</v>
      </c>
      <c r="C224" s="12">
        <f t="shared" si="28"/>
        <v>22.448979591836736</v>
      </c>
      <c r="D224" s="12">
        <v>620696.72727272729</v>
      </c>
      <c r="E224" s="12">
        <v>657668</v>
      </c>
      <c r="F224" s="17">
        <v>594500</v>
      </c>
      <c r="G224" s="11">
        <v>38</v>
      </c>
      <c r="H224" s="12">
        <v>622685.21052631584</v>
      </c>
      <c r="I224" s="12">
        <v>728000</v>
      </c>
      <c r="J224" s="12">
        <v>592093</v>
      </c>
      <c r="K224" s="16">
        <v>49</v>
      </c>
      <c r="L224" s="12">
        <v>622238.81632653065</v>
      </c>
      <c r="M224" s="12">
        <v>728000</v>
      </c>
      <c r="N224" s="17">
        <v>592093</v>
      </c>
    </row>
    <row r="225" spans="1:14" ht="15" thickBot="1" x14ac:dyDescent="0.35">
      <c r="A225" s="22" t="s">
        <v>26</v>
      </c>
      <c r="B225" s="23">
        <v>3</v>
      </c>
      <c r="C225" s="24">
        <f t="shared" si="28"/>
        <v>75</v>
      </c>
      <c r="D225" s="24">
        <v>620479.33333333337</v>
      </c>
      <c r="E225" s="24">
        <v>631370</v>
      </c>
      <c r="F225" s="25">
        <v>614368</v>
      </c>
      <c r="G225" s="26">
        <v>1</v>
      </c>
      <c r="H225" s="24">
        <v>615700</v>
      </c>
      <c r="I225" s="24">
        <v>615700</v>
      </c>
      <c r="J225" s="24">
        <v>615700</v>
      </c>
      <c r="K225" s="23">
        <v>4</v>
      </c>
      <c r="L225" s="24">
        <v>619284.5</v>
      </c>
      <c r="M225" s="24">
        <v>631370</v>
      </c>
      <c r="N225" s="25">
        <v>614368</v>
      </c>
    </row>
    <row r="226" spans="1:14" x14ac:dyDescent="0.3">
      <c r="A226" s="20" t="s">
        <v>71</v>
      </c>
      <c r="B226" s="13">
        <v>31</v>
      </c>
      <c r="C226" s="14">
        <f>B226/K226%</f>
        <v>86.111111111111114</v>
      </c>
      <c r="D226" s="14">
        <v>614780.91612903227</v>
      </c>
      <c r="E226" s="14">
        <v>670686.71999999997</v>
      </c>
      <c r="F226" s="15">
        <v>570588</v>
      </c>
      <c r="G226" s="19">
        <v>5</v>
      </c>
      <c r="H226" s="14">
        <v>617930.12199999997</v>
      </c>
      <c r="I226" s="14">
        <v>669445</v>
      </c>
      <c r="J226" s="14">
        <v>588700</v>
      </c>
      <c r="K226" s="13">
        <f>B226+G226</f>
        <v>36</v>
      </c>
      <c r="L226" s="14">
        <v>615218.30583333329</v>
      </c>
      <c r="M226" s="14">
        <v>670686.71999999997</v>
      </c>
      <c r="N226" s="15">
        <v>570588</v>
      </c>
    </row>
    <row r="227" spans="1:14" x14ac:dyDescent="0.3">
      <c r="A227" s="21" t="s">
        <v>22</v>
      </c>
      <c r="B227" s="16">
        <v>1</v>
      </c>
      <c r="C227" s="12">
        <f t="shared" ref="C227:C233" si="29">B227/K227%</f>
        <v>100</v>
      </c>
      <c r="D227" s="12">
        <v>589710.73</v>
      </c>
      <c r="E227" s="12">
        <v>589710.73</v>
      </c>
      <c r="F227" s="17">
        <v>589710.73</v>
      </c>
      <c r="G227" s="11"/>
      <c r="H227" s="12"/>
      <c r="I227" s="12"/>
      <c r="J227" s="12"/>
      <c r="K227" s="16">
        <v>1</v>
      </c>
      <c r="L227" s="12">
        <v>589710.73</v>
      </c>
      <c r="M227" s="12">
        <v>589710.73</v>
      </c>
      <c r="N227" s="17">
        <v>589710.73</v>
      </c>
    </row>
    <row r="228" spans="1:14" x14ac:dyDescent="0.3">
      <c r="A228" s="21" t="s">
        <v>37</v>
      </c>
      <c r="B228" s="16">
        <v>12</v>
      </c>
      <c r="C228" s="12">
        <f t="shared" si="29"/>
        <v>85.714285714285708</v>
      </c>
      <c r="D228" s="12">
        <v>618463.28916666668</v>
      </c>
      <c r="E228" s="12">
        <v>629015</v>
      </c>
      <c r="F228" s="17">
        <v>584500</v>
      </c>
      <c r="G228" s="11">
        <v>2</v>
      </c>
      <c r="H228" s="12">
        <v>641569</v>
      </c>
      <c r="I228" s="12">
        <v>669445</v>
      </c>
      <c r="J228" s="12">
        <v>613693</v>
      </c>
      <c r="K228" s="16">
        <v>14</v>
      </c>
      <c r="L228" s="12">
        <v>621764.10499999986</v>
      </c>
      <c r="M228" s="12">
        <v>669445</v>
      </c>
      <c r="N228" s="17">
        <v>584500</v>
      </c>
    </row>
    <row r="229" spans="1:14" x14ac:dyDescent="0.3">
      <c r="A229" s="21" t="s">
        <v>23</v>
      </c>
      <c r="B229" s="16">
        <v>12</v>
      </c>
      <c r="C229" s="12">
        <f t="shared" si="29"/>
        <v>85.714285714285708</v>
      </c>
      <c r="D229" s="12">
        <v>608803.63583333336</v>
      </c>
      <c r="E229" s="12">
        <v>637744</v>
      </c>
      <c r="F229" s="17">
        <v>579937</v>
      </c>
      <c r="G229" s="11">
        <v>2</v>
      </c>
      <c r="H229" s="12">
        <v>601239.30499999993</v>
      </c>
      <c r="I229" s="12">
        <v>613778.61</v>
      </c>
      <c r="J229" s="12">
        <v>588700</v>
      </c>
      <c r="K229" s="16">
        <v>14</v>
      </c>
      <c r="L229" s="12">
        <v>607723.01714285719</v>
      </c>
      <c r="M229" s="12">
        <v>637744</v>
      </c>
      <c r="N229" s="17">
        <v>579937</v>
      </c>
    </row>
    <row r="230" spans="1:14" x14ac:dyDescent="0.3">
      <c r="A230" s="21" t="s">
        <v>24</v>
      </c>
      <c r="B230" s="16">
        <v>3</v>
      </c>
      <c r="C230" s="12">
        <f t="shared" si="29"/>
        <v>75</v>
      </c>
      <c r="D230" s="12">
        <v>620828.28333333333</v>
      </c>
      <c r="E230" s="12">
        <v>629145.85</v>
      </c>
      <c r="F230" s="17">
        <v>605250</v>
      </c>
      <c r="G230" s="11">
        <v>1</v>
      </c>
      <c r="H230" s="12">
        <v>604034</v>
      </c>
      <c r="I230" s="12">
        <v>604034</v>
      </c>
      <c r="J230" s="12">
        <v>604034</v>
      </c>
      <c r="K230" s="16">
        <v>4</v>
      </c>
      <c r="L230" s="12">
        <v>616629.71250000002</v>
      </c>
      <c r="M230" s="12">
        <v>629145.85</v>
      </c>
      <c r="N230" s="17">
        <v>604034</v>
      </c>
    </row>
    <row r="231" spans="1:14" x14ac:dyDescent="0.3">
      <c r="A231" s="21" t="s">
        <v>25</v>
      </c>
      <c r="B231" s="16">
        <v>1</v>
      </c>
      <c r="C231" s="12">
        <f t="shared" si="29"/>
        <v>100</v>
      </c>
      <c r="D231" s="12">
        <v>637535</v>
      </c>
      <c r="E231" s="12">
        <v>637535</v>
      </c>
      <c r="F231" s="17">
        <v>637535</v>
      </c>
      <c r="G231" s="11"/>
      <c r="H231" s="12"/>
      <c r="I231" s="12"/>
      <c r="J231" s="12"/>
      <c r="K231" s="16">
        <v>1</v>
      </c>
      <c r="L231" s="12">
        <v>637535</v>
      </c>
      <c r="M231" s="12">
        <v>637535</v>
      </c>
      <c r="N231" s="17">
        <v>637535</v>
      </c>
    </row>
    <row r="232" spans="1:14" x14ac:dyDescent="0.3">
      <c r="A232" s="21" t="s">
        <v>19</v>
      </c>
      <c r="B232" s="16">
        <v>1</v>
      </c>
      <c r="C232" s="12">
        <f t="shared" si="29"/>
        <v>100</v>
      </c>
      <c r="D232" s="12">
        <v>670686.71999999997</v>
      </c>
      <c r="E232" s="12">
        <v>670686.71999999997</v>
      </c>
      <c r="F232" s="17">
        <v>670686.71999999997</v>
      </c>
      <c r="G232" s="11"/>
      <c r="H232" s="12"/>
      <c r="I232" s="12"/>
      <c r="J232" s="12"/>
      <c r="K232" s="16">
        <v>1</v>
      </c>
      <c r="L232" s="12">
        <v>670686.71999999997</v>
      </c>
      <c r="M232" s="12">
        <v>670686.71999999997</v>
      </c>
      <c r="N232" s="17">
        <v>670686.71999999997</v>
      </c>
    </row>
    <row r="233" spans="1:14" ht="15" thickBot="1" x14ac:dyDescent="0.35">
      <c r="A233" s="29" t="s">
        <v>26</v>
      </c>
      <c r="B233" s="30">
        <v>1</v>
      </c>
      <c r="C233" s="31">
        <f t="shared" si="29"/>
        <v>100</v>
      </c>
      <c r="D233" s="31">
        <v>570588</v>
      </c>
      <c r="E233" s="31">
        <v>570588</v>
      </c>
      <c r="F233" s="32">
        <v>570588</v>
      </c>
      <c r="G233" s="33"/>
      <c r="H233" s="31"/>
      <c r="I233" s="31"/>
      <c r="J233" s="31"/>
      <c r="K233" s="30">
        <v>1</v>
      </c>
      <c r="L233" s="31">
        <v>570588</v>
      </c>
      <c r="M233" s="31">
        <v>570588</v>
      </c>
      <c r="N233" s="32">
        <v>570588</v>
      </c>
    </row>
    <row r="234" spans="1:14" x14ac:dyDescent="0.3">
      <c r="A234" s="27" t="s">
        <v>72</v>
      </c>
      <c r="B234" s="18">
        <v>220</v>
      </c>
      <c r="C234" s="10">
        <f>B234/K234%</f>
        <v>70.512820512820511</v>
      </c>
      <c r="D234" s="10">
        <v>732072.25372727239</v>
      </c>
      <c r="E234" s="10">
        <v>1058896.67</v>
      </c>
      <c r="F234" s="28">
        <v>607484</v>
      </c>
      <c r="G234" s="9">
        <v>92</v>
      </c>
      <c r="H234" s="10">
        <v>763163.76000000013</v>
      </c>
      <c r="I234" s="10">
        <v>1332210.22</v>
      </c>
      <c r="J234" s="10">
        <v>637910</v>
      </c>
      <c r="K234" s="18">
        <f>B234+G234</f>
        <v>312</v>
      </c>
      <c r="L234" s="10">
        <v>741240.26198717952</v>
      </c>
      <c r="M234" s="10">
        <v>1332210.22</v>
      </c>
      <c r="N234" s="28">
        <v>607484</v>
      </c>
    </row>
    <row r="235" spans="1:14" x14ac:dyDescent="0.3">
      <c r="A235" s="21" t="s">
        <v>22</v>
      </c>
      <c r="B235" s="16">
        <v>26</v>
      </c>
      <c r="C235" s="12">
        <f t="shared" ref="C235:C244" si="30">B235/K235%</f>
        <v>81.25</v>
      </c>
      <c r="D235" s="12">
        <v>738877.9061538463</v>
      </c>
      <c r="E235" s="12">
        <v>958609.9</v>
      </c>
      <c r="F235" s="17">
        <v>646000</v>
      </c>
      <c r="G235" s="11">
        <v>6</v>
      </c>
      <c r="H235" s="12">
        <v>773952.0033333333</v>
      </c>
      <c r="I235" s="12">
        <v>1000000</v>
      </c>
      <c r="J235" s="12">
        <v>637910</v>
      </c>
      <c r="K235" s="16">
        <v>32</v>
      </c>
      <c r="L235" s="12">
        <v>745454.29937500006</v>
      </c>
      <c r="M235" s="12">
        <v>1000000</v>
      </c>
      <c r="N235" s="17">
        <v>637910</v>
      </c>
    </row>
    <row r="236" spans="1:14" x14ac:dyDescent="0.3">
      <c r="A236" s="21" t="s">
        <v>37</v>
      </c>
      <c r="B236" s="16">
        <v>88</v>
      </c>
      <c r="C236" s="12">
        <f t="shared" si="30"/>
        <v>69.29133858267717</v>
      </c>
      <c r="D236" s="12">
        <v>733179.83931818185</v>
      </c>
      <c r="E236" s="12">
        <v>1058896.67</v>
      </c>
      <c r="F236" s="17">
        <v>612899</v>
      </c>
      <c r="G236" s="11">
        <v>39</v>
      </c>
      <c r="H236" s="12">
        <v>766960.31974358973</v>
      </c>
      <c r="I236" s="12">
        <v>1332210.22</v>
      </c>
      <c r="J236" s="12">
        <v>645870</v>
      </c>
      <c r="K236" s="16">
        <v>127</v>
      </c>
      <c r="L236" s="12">
        <v>743553.37267716543</v>
      </c>
      <c r="M236" s="12">
        <v>1332210.22</v>
      </c>
      <c r="N236" s="17">
        <v>612899</v>
      </c>
    </row>
    <row r="237" spans="1:14" x14ac:dyDescent="0.3">
      <c r="A237" s="21" t="s">
        <v>23</v>
      </c>
      <c r="B237" s="16">
        <v>46</v>
      </c>
      <c r="C237" s="12">
        <f t="shared" si="30"/>
        <v>66.666666666666671</v>
      </c>
      <c r="D237" s="12">
        <v>726538.00065217388</v>
      </c>
      <c r="E237" s="12">
        <v>966300</v>
      </c>
      <c r="F237" s="17">
        <v>615000</v>
      </c>
      <c r="G237" s="11">
        <v>23</v>
      </c>
      <c r="H237" s="12">
        <v>763704.78826086968</v>
      </c>
      <c r="I237" s="12">
        <v>1180104.53</v>
      </c>
      <c r="J237" s="12">
        <v>657300</v>
      </c>
      <c r="K237" s="16">
        <v>69</v>
      </c>
      <c r="L237" s="12">
        <v>738926.92985507252</v>
      </c>
      <c r="M237" s="12">
        <v>1180104.53</v>
      </c>
      <c r="N237" s="17">
        <v>615000</v>
      </c>
    </row>
    <row r="238" spans="1:14" x14ac:dyDescent="0.3">
      <c r="A238" s="21" t="s">
        <v>24</v>
      </c>
      <c r="B238" s="16">
        <v>19</v>
      </c>
      <c r="C238" s="12">
        <f t="shared" si="30"/>
        <v>70.370370370370367</v>
      </c>
      <c r="D238" s="12">
        <v>736284.1894736843</v>
      </c>
      <c r="E238" s="12">
        <v>844227.81</v>
      </c>
      <c r="F238" s="17">
        <v>630354</v>
      </c>
      <c r="G238" s="11">
        <v>8</v>
      </c>
      <c r="H238" s="12">
        <v>758496.70750000002</v>
      </c>
      <c r="I238" s="12">
        <v>891308.7</v>
      </c>
      <c r="J238" s="12">
        <v>691805.5</v>
      </c>
      <c r="K238" s="16">
        <v>27</v>
      </c>
      <c r="L238" s="12">
        <v>742865.67629629641</v>
      </c>
      <c r="M238" s="12">
        <v>891308.7</v>
      </c>
      <c r="N238" s="17">
        <v>630354</v>
      </c>
    </row>
    <row r="239" spans="1:14" x14ac:dyDescent="0.3">
      <c r="A239" s="21" t="s">
        <v>25</v>
      </c>
      <c r="B239" s="16">
        <v>7</v>
      </c>
      <c r="C239" s="12">
        <f t="shared" si="30"/>
        <v>77.777777777777786</v>
      </c>
      <c r="D239" s="12">
        <v>788788.22142857139</v>
      </c>
      <c r="E239" s="12">
        <v>882378.36</v>
      </c>
      <c r="F239" s="17">
        <v>706157</v>
      </c>
      <c r="G239" s="11">
        <v>2</v>
      </c>
      <c r="H239" s="12">
        <v>761845.47</v>
      </c>
      <c r="I239" s="12">
        <v>820292.94</v>
      </c>
      <c r="J239" s="12">
        <v>703398</v>
      </c>
      <c r="K239" s="16">
        <v>9</v>
      </c>
      <c r="L239" s="12">
        <v>782800.94333333336</v>
      </c>
      <c r="M239" s="12">
        <v>882378.36</v>
      </c>
      <c r="N239" s="17">
        <v>703398</v>
      </c>
    </row>
    <row r="240" spans="1:14" x14ac:dyDescent="0.3">
      <c r="A240" s="21" t="s">
        <v>28</v>
      </c>
      <c r="B240" s="16">
        <v>5</v>
      </c>
      <c r="C240" s="12">
        <f t="shared" si="30"/>
        <v>71.428571428571416</v>
      </c>
      <c r="D240" s="12">
        <v>714142.20600000001</v>
      </c>
      <c r="E240" s="12">
        <v>781662.79</v>
      </c>
      <c r="F240" s="17">
        <v>664124.01</v>
      </c>
      <c r="G240" s="11">
        <v>2</v>
      </c>
      <c r="H240" s="12">
        <v>732283.2</v>
      </c>
      <c r="I240" s="12">
        <v>732300</v>
      </c>
      <c r="J240" s="12">
        <v>732266.4</v>
      </c>
      <c r="K240" s="16">
        <v>7</v>
      </c>
      <c r="L240" s="12">
        <v>719325.34714285727</v>
      </c>
      <c r="M240" s="12">
        <v>781662.79</v>
      </c>
      <c r="N240" s="17">
        <v>664124.01</v>
      </c>
    </row>
    <row r="241" spans="1:14" x14ac:dyDescent="0.3">
      <c r="A241" s="21" t="s">
        <v>19</v>
      </c>
      <c r="B241" s="16">
        <v>11</v>
      </c>
      <c r="C241" s="12">
        <f t="shared" si="30"/>
        <v>68.75</v>
      </c>
      <c r="D241" s="12">
        <v>714906.93454545445</v>
      </c>
      <c r="E241" s="12">
        <v>798340.47</v>
      </c>
      <c r="F241" s="17">
        <v>652413</v>
      </c>
      <c r="G241" s="11">
        <v>5</v>
      </c>
      <c r="H241" s="12">
        <v>709342</v>
      </c>
      <c r="I241" s="12">
        <v>821100</v>
      </c>
      <c r="J241" s="12">
        <v>672640</v>
      </c>
      <c r="K241" s="16">
        <v>16</v>
      </c>
      <c r="L241" s="12">
        <v>713167.89249999996</v>
      </c>
      <c r="M241" s="12">
        <v>821100</v>
      </c>
      <c r="N241" s="17">
        <v>652413</v>
      </c>
    </row>
    <row r="242" spans="1:14" x14ac:dyDescent="0.3">
      <c r="A242" s="21" t="s">
        <v>30</v>
      </c>
      <c r="B242" s="16">
        <v>9</v>
      </c>
      <c r="C242" s="12">
        <f t="shared" si="30"/>
        <v>69.230769230769226</v>
      </c>
      <c r="D242" s="12">
        <v>680584.94</v>
      </c>
      <c r="E242" s="12">
        <v>803219.92</v>
      </c>
      <c r="F242" s="17">
        <v>607484</v>
      </c>
      <c r="G242" s="11">
        <v>4</v>
      </c>
      <c r="H242" s="12">
        <v>689213.63749999995</v>
      </c>
      <c r="I242" s="12">
        <v>734932.38</v>
      </c>
      <c r="J242" s="12">
        <v>657796.17000000004</v>
      </c>
      <c r="K242" s="16">
        <v>13</v>
      </c>
      <c r="L242" s="12">
        <v>683239.92384615378</v>
      </c>
      <c r="M242" s="12">
        <v>803219.92</v>
      </c>
      <c r="N242" s="17">
        <v>607484</v>
      </c>
    </row>
    <row r="243" spans="1:14" x14ac:dyDescent="0.3">
      <c r="A243" s="21" t="s">
        <v>26</v>
      </c>
      <c r="B243" s="16">
        <v>5</v>
      </c>
      <c r="C243" s="12">
        <f t="shared" si="30"/>
        <v>83.333333333333343</v>
      </c>
      <c r="D243" s="12">
        <v>707487.91399999999</v>
      </c>
      <c r="E243" s="12">
        <v>755446.92</v>
      </c>
      <c r="F243" s="17">
        <v>665791</v>
      </c>
      <c r="G243" s="11">
        <v>1</v>
      </c>
      <c r="H243" s="12">
        <v>709173.02</v>
      </c>
      <c r="I243" s="12">
        <v>709173.02</v>
      </c>
      <c r="J243" s="12">
        <v>709173.02</v>
      </c>
      <c r="K243" s="16">
        <v>6</v>
      </c>
      <c r="L243" s="12">
        <v>707768.76500000001</v>
      </c>
      <c r="M243" s="12">
        <v>755446.92</v>
      </c>
      <c r="N243" s="17">
        <v>665791</v>
      </c>
    </row>
    <row r="244" spans="1:14" ht="15" thickBot="1" x14ac:dyDescent="0.35">
      <c r="A244" s="22" t="s">
        <v>17</v>
      </c>
      <c r="B244" s="23">
        <v>4</v>
      </c>
      <c r="C244" s="24">
        <f t="shared" si="30"/>
        <v>66.666666666666671</v>
      </c>
      <c r="D244" s="24">
        <v>824046.97</v>
      </c>
      <c r="E244" s="24">
        <v>930718.62</v>
      </c>
      <c r="F244" s="25">
        <v>700000</v>
      </c>
      <c r="G244" s="26">
        <v>2</v>
      </c>
      <c r="H244" s="24">
        <v>1010861.365</v>
      </c>
      <c r="I244" s="24">
        <v>1148730</v>
      </c>
      <c r="J244" s="24">
        <v>872992.73</v>
      </c>
      <c r="K244" s="23">
        <v>6</v>
      </c>
      <c r="L244" s="24">
        <v>886318.43499999994</v>
      </c>
      <c r="M244" s="24">
        <v>1148730</v>
      </c>
      <c r="N244" s="25">
        <v>700000</v>
      </c>
    </row>
    <row r="245" spans="1:14" x14ac:dyDescent="0.3">
      <c r="A245" s="20" t="s">
        <v>73</v>
      </c>
      <c r="B245" s="13">
        <v>5</v>
      </c>
      <c r="C245" s="14">
        <f>B245/K245%</f>
        <v>62.5</v>
      </c>
      <c r="D245" s="14">
        <v>624133.44999999995</v>
      </c>
      <c r="E245" s="14">
        <v>700058.22</v>
      </c>
      <c r="F245" s="15">
        <v>568933.16</v>
      </c>
      <c r="G245" s="19">
        <v>3</v>
      </c>
      <c r="H245" s="14">
        <v>590251.03666666674</v>
      </c>
      <c r="I245" s="14">
        <v>594500</v>
      </c>
      <c r="J245" s="14">
        <v>587222.6</v>
      </c>
      <c r="K245" s="13">
        <f>B245+G245</f>
        <v>8</v>
      </c>
      <c r="L245" s="14">
        <v>611427.54499999993</v>
      </c>
      <c r="M245" s="14">
        <v>700058.22</v>
      </c>
      <c r="N245" s="15">
        <v>568933.16</v>
      </c>
    </row>
    <row r="246" spans="1:14" ht="15" thickBot="1" x14ac:dyDescent="0.35">
      <c r="A246" s="29" t="s">
        <v>23</v>
      </c>
      <c r="B246" s="30">
        <v>5</v>
      </c>
      <c r="C246" s="31">
        <f>B246/K246%</f>
        <v>62.5</v>
      </c>
      <c r="D246" s="31">
        <v>624133.44999999995</v>
      </c>
      <c r="E246" s="31">
        <v>700058.22</v>
      </c>
      <c r="F246" s="32">
        <v>568933.16</v>
      </c>
      <c r="G246" s="33">
        <v>3</v>
      </c>
      <c r="H246" s="31">
        <v>590251.03666666674</v>
      </c>
      <c r="I246" s="31">
        <v>594500</v>
      </c>
      <c r="J246" s="31">
        <v>587222.6</v>
      </c>
      <c r="K246" s="30">
        <v>8</v>
      </c>
      <c r="L246" s="31">
        <v>611427.54499999993</v>
      </c>
      <c r="M246" s="31">
        <v>700058.22</v>
      </c>
      <c r="N246" s="32">
        <v>568933.16</v>
      </c>
    </row>
    <row r="247" spans="1:14" x14ac:dyDescent="0.3">
      <c r="A247" s="27" t="s">
        <v>74</v>
      </c>
      <c r="B247" s="18">
        <v>2</v>
      </c>
      <c r="C247" s="10">
        <f>B247/K247%</f>
        <v>66.666666666666671</v>
      </c>
      <c r="D247" s="10">
        <v>1297378.6949999998</v>
      </c>
      <c r="E247" s="10">
        <v>1411000</v>
      </c>
      <c r="F247" s="28">
        <v>1183757.3899999999</v>
      </c>
      <c r="G247" s="9">
        <v>1</v>
      </c>
      <c r="H247" s="10">
        <v>1266598.81</v>
      </c>
      <c r="I247" s="10">
        <v>1266598.81</v>
      </c>
      <c r="J247" s="10">
        <v>1266598.81</v>
      </c>
      <c r="K247" s="18">
        <f>B247+G247</f>
        <v>3</v>
      </c>
      <c r="L247" s="10">
        <v>1287118.7333333334</v>
      </c>
      <c r="M247" s="10">
        <v>1411000</v>
      </c>
      <c r="N247" s="28">
        <v>1183757.3899999999</v>
      </c>
    </row>
    <row r="248" spans="1:14" x14ac:dyDescent="0.3">
      <c r="A248" s="21" t="s">
        <v>22</v>
      </c>
      <c r="B248" s="16">
        <v>1</v>
      </c>
      <c r="C248" s="12">
        <f t="shared" ref="C248:C249" si="31">B248/K248%</f>
        <v>100</v>
      </c>
      <c r="D248" s="12">
        <v>1183757.3899999999</v>
      </c>
      <c r="E248" s="12">
        <v>1183757.3899999999</v>
      </c>
      <c r="F248" s="17">
        <v>1183757.3899999999</v>
      </c>
      <c r="G248" s="11"/>
      <c r="H248" s="12"/>
      <c r="I248" s="12"/>
      <c r="J248" s="12"/>
      <c r="K248" s="16">
        <v>1</v>
      </c>
      <c r="L248" s="12">
        <v>1183757.3899999999</v>
      </c>
      <c r="M248" s="12">
        <v>1183757.3899999999</v>
      </c>
      <c r="N248" s="17">
        <v>1183757.3899999999</v>
      </c>
    </row>
    <row r="249" spans="1:14" ht="15" thickBot="1" x14ac:dyDescent="0.35">
      <c r="A249" s="22" t="s">
        <v>19</v>
      </c>
      <c r="B249" s="23">
        <v>1</v>
      </c>
      <c r="C249" s="24">
        <f t="shared" si="31"/>
        <v>50</v>
      </c>
      <c r="D249" s="24">
        <v>1411000</v>
      </c>
      <c r="E249" s="24">
        <v>1411000</v>
      </c>
      <c r="F249" s="25">
        <v>1411000</v>
      </c>
      <c r="G249" s="26">
        <v>1</v>
      </c>
      <c r="H249" s="24">
        <v>1266598.81</v>
      </c>
      <c r="I249" s="24">
        <v>1266598.81</v>
      </c>
      <c r="J249" s="24">
        <v>1266598.81</v>
      </c>
      <c r="K249" s="23">
        <v>2</v>
      </c>
      <c r="L249" s="24">
        <v>1338799.405</v>
      </c>
      <c r="M249" s="24">
        <v>1411000</v>
      </c>
      <c r="N249" s="25">
        <v>1266598.81</v>
      </c>
    </row>
    <row r="250" spans="1:14" x14ac:dyDescent="0.3">
      <c r="A250" s="20" t="s">
        <v>75</v>
      </c>
      <c r="B250" s="13">
        <v>75</v>
      </c>
      <c r="C250" s="14">
        <f>B250/K250%</f>
        <v>72.815533980582529</v>
      </c>
      <c r="D250" s="14">
        <v>588129.30359999998</v>
      </c>
      <c r="E250" s="14">
        <v>660530</v>
      </c>
      <c r="F250" s="15">
        <v>438263</v>
      </c>
      <c r="G250" s="19">
        <v>28</v>
      </c>
      <c r="H250" s="14">
        <v>575466.95821428567</v>
      </c>
      <c r="I250" s="14">
        <v>648874</v>
      </c>
      <c r="J250" s="14">
        <v>442717</v>
      </c>
      <c r="K250" s="13">
        <f>B250+G250</f>
        <v>103</v>
      </c>
      <c r="L250" s="14">
        <v>584687.11262135929</v>
      </c>
      <c r="M250" s="14">
        <v>660530</v>
      </c>
      <c r="N250" s="15">
        <v>438263</v>
      </c>
    </row>
    <row r="251" spans="1:14" x14ac:dyDescent="0.3">
      <c r="A251" s="21" t="s">
        <v>22</v>
      </c>
      <c r="B251" s="16">
        <v>5</v>
      </c>
      <c r="C251" s="12">
        <f t="shared" ref="C251:C259" si="32">B251/K251%</f>
        <v>55.555555555555557</v>
      </c>
      <c r="D251" s="12">
        <v>591474.4</v>
      </c>
      <c r="E251" s="12">
        <v>660530</v>
      </c>
      <c r="F251" s="17">
        <v>540500</v>
      </c>
      <c r="G251" s="11">
        <v>4</v>
      </c>
      <c r="H251" s="12">
        <v>620448.5</v>
      </c>
      <c r="I251" s="12">
        <v>648874</v>
      </c>
      <c r="J251" s="12">
        <v>605278</v>
      </c>
      <c r="K251" s="16">
        <v>9</v>
      </c>
      <c r="L251" s="12">
        <v>604351.77777777775</v>
      </c>
      <c r="M251" s="12">
        <v>660530</v>
      </c>
      <c r="N251" s="17">
        <v>540500</v>
      </c>
    </row>
    <row r="252" spans="1:14" x14ac:dyDescent="0.3">
      <c r="A252" s="21" t="s">
        <v>37</v>
      </c>
      <c r="B252" s="16">
        <v>22</v>
      </c>
      <c r="C252" s="12">
        <f t="shared" si="32"/>
        <v>68.75</v>
      </c>
      <c r="D252" s="12">
        <v>589480.5</v>
      </c>
      <c r="E252" s="12">
        <v>634478</v>
      </c>
      <c r="F252" s="17">
        <v>525000</v>
      </c>
      <c r="G252" s="11">
        <v>10</v>
      </c>
      <c r="H252" s="12">
        <v>584357.69999999995</v>
      </c>
      <c r="I252" s="12">
        <v>633473</v>
      </c>
      <c r="J252" s="12">
        <v>520000</v>
      </c>
      <c r="K252" s="16">
        <v>32</v>
      </c>
      <c r="L252" s="12">
        <v>587879.625</v>
      </c>
      <c r="M252" s="12">
        <v>634478</v>
      </c>
      <c r="N252" s="17">
        <v>520000</v>
      </c>
    </row>
    <row r="253" spans="1:14" x14ac:dyDescent="0.3">
      <c r="A253" s="21" t="s">
        <v>23</v>
      </c>
      <c r="B253" s="16">
        <v>12</v>
      </c>
      <c r="C253" s="12">
        <f t="shared" si="32"/>
        <v>80</v>
      </c>
      <c r="D253" s="12">
        <v>595624.66666666663</v>
      </c>
      <c r="E253" s="12">
        <v>624239</v>
      </c>
      <c r="F253" s="17">
        <v>548600</v>
      </c>
      <c r="G253" s="11">
        <v>3</v>
      </c>
      <c r="H253" s="12">
        <v>541224.66666666663</v>
      </c>
      <c r="I253" s="12">
        <v>605074</v>
      </c>
      <c r="J253" s="12">
        <v>509300</v>
      </c>
      <c r="K253" s="16">
        <v>15</v>
      </c>
      <c r="L253" s="12">
        <v>584744.66666666663</v>
      </c>
      <c r="M253" s="12">
        <v>624239</v>
      </c>
      <c r="N253" s="17">
        <v>509300</v>
      </c>
    </row>
    <row r="254" spans="1:14" x14ac:dyDescent="0.3">
      <c r="A254" s="21" t="s">
        <v>24</v>
      </c>
      <c r="B254" s="16">
        <v>22</v>
      </c>
      <c r="C254" s="12">
        <f t="shared" si="32"/>
        <v>73.333333333333343</v>
      </c>
      <c r="D254" s="12">
        <v>593107.35318181815</v>
      </c>
      <c r="E254" s="12">
        <v>651047</v>
      </c>
      <c r="F254" s="17">
        <v>524700</v>
      </c>
      <c r="G254" s="11">
        <v>8</v>
      </c>
      <c r="H254" s="12">
        <v>582460.60375000001</v>
      </c>
      <c r="I254" s="12">
        <v>622916</v>
      </c>
      <c r="J254" s="12">
        <v>524700</v>
      </c>
      <c r="K254" s="16">
        <v>30</v>
      </c>
      <c r="L254" s="12">
        <v>590268.22000000009</v>
      </c>
      <c r="M254" s="12">
        <v>651047</v>
      </c>
      <c r="N254" s="17">
        <v>524700</v>
      </c>
    </row>
    <row r="255" spans="1:14" x14ac:dyDescent="0.3">
      <c r="A255" s="21" t="s">
        <v>25</v>
      </c>
      <c r="B255" s="16">
        <v>3</v>
      </c>
      <c r="C255" s="12">
        <f t="shared" si="32"/>
        <v>100</v>
      </c>
      <c r="D255" s="12">
        <v>587783</v>
      </c>
      <c r="E255" s="12">
        <v>635400</v>
      </c>
      <c r="F255" s="17">
        <v>552924</v>
      </c>
      <c r="G255" s="11"/>
      <c r="H255" s="12"/>
      <c r="I255" s="12"/>
      <c r="J255" s="12"/>
      <c r="K255" s="16">
        <v>3</v>
      </c>
      <c r="L255" s="12">
        <v>587783</v>
      </c>
      <c r="M255" s="12">
        <v>635400</v>
      </c>
      <c r="N255" s="17">
        <v>552924</v>
      </c>
    </row>
    <row r="256" spans="1:14" x14ac:dyDescent="0.3">
      <c r="A256" s="21" t="s">
        <v>28</v>
      </c>
      <c r="B256" s="16">
        <v>4</v>
      </c>
      <c r="C256" s="12">
        <f t="shared" si="32"/>
        <v>100</v>
      </c>
      <c r="D256" s="12">
        <v>582225.25</v>
      </c>
      <c r="E256" s="12">
        <v>607642</v>
      </c>
      <c r="F256" s="17">
        <v>552259</v>
      </c>
      <c r="G256" s="11"/>
      <c r="H256" s="12"/>
      <c r="I256" s="12"/>
      <c r="J256" s="12"/>
      <c r="K256" s="16">
        <v>4</v>
      </c>
      <c r="L256" s="12">
        <v>582225.25</v>
      </c>
      <c r="M256" s="12">
        <v>607642</v>
      </c>
      <c r="N256" s="17">
        <v>552259</v>
      </c>
    </row>
    <row r="257" spans="1:14" x14ac:dyDescent="0.3">
      <c r="A257" s="21" t="s">
        <v>19</v>
      </c>
      <c r="B257" s="16">
        <v>5</v>
      </c>
      <c r="C257" s="12">
        <f t="shared" si="32"/>
        <v>71.428571428571416</v>
      </c>
      <c r="D257" s="12">
        <v>556400.4</v>
      </c>
      <c r="E257" s="12">
        <v>634638</v>
      </c>
      <c r="F257" s="17">
        <v>438263</v>
      </c>
      <c r="G257" s="11">
        <v>2</v>
      </c>
      <c r="H257" s="12">
        <v>490930</v>
      </c>
      <c r="I257" s="12">
        <v>539143</v>
      </c>
      <c r="J257" s="12">
        <v>442717</v>
      </c>
      <c r="K257" s="16">
        <v>7</v>
      </c>
      <c r="L257" s="12">
        <v>537694.57142857148</v>
      </c>
      <c r="M257" s="12">
        <v>634638</v>
      </c>
      <c r="N257" s="17">
        <v>438263</v>
      </c>
    </row>
    <row r="258" spans="1:14" x14ac:dyDescent="0.3">
      <c r="A258" s="21" t="s">
        <v>30</v>
      </c>
      <c r="B258" s="16">
        <v>1</v>
      </c>
      <c r="C258" s="12">
        <f t="shared" si="32"/>
        <v>100</v>
      </c>
      <c r="D258" s="12">
        <v>596845</v>
      </c>
      <c r="E258" s="12">
        <v>596845</v>
      </c>
      <c r="F258" s="17">
        <v>596845</v>
      </c>
      <c r="G258" s="11"/>
      <c r="H258" s="12"/>
      <c r="I258" s="12"/>
      <c r="J258" s="12"/>
      <c r="K258" s="16">
        <v>1</v>
      </c>
      <c r="L258" s="12">
        <v>596845</v>
      </c>
      <c r="M258" s="12">
        <v>596845</v>
      </c>
      <c r="N258" s="17">
        <v>596845</v>
      </c>
    </row>
    <row r="259" spans="1:14" ht="15" thickBot="1" x14ac:dyDescent="0.35">
      <c r="A259" s="29" t="s">
        <v>26</v>
      </c>
      <c r="B259" s="30">
        <v>1</v>
      </c>
      <c r="C259" s="31">
        <f t="shared" si="32"/>
        <v>50</v>
      </c>
      <c r="D259" s="31">
        <v>516800</v>
      </c>
      <c r="E259" s="31">
        <v>516800</v>
      </c>
      <c r="F259" s="32">
        <v>516800</v>
      </c>
      <c r="G259" s="33">
        <v>1</v>
      </c>
      <c r="H259" s="31">
        <v>522485</v>
      </c>
      <c r="I259" s="31">
        <v>522485</v>
      </c>
      <c r="J259" s="31">
        <v>522485</v>
      </c>
      <c r="K259" s="30">
        <v>2</v>
      </c>
      <c r="L259" s="31">
        <v>519642.5</v>
      </c>
      <c r="M259" s="31">
        <v>522485</v>
      </c>
      <c r="N259" s="32">
        <v>516800</v>
      </c>
    </row>
    <row r="260" spans="1:14" x14ac:dyDescent="0.3">
      <c r="A260" s="27" t="s">
        <v>76</v>
      </c>
      <c r="B260" s="18">
        <v>2</v>
      </c>
      <c r="C260" s="10">
        <f>B260/K260%</f>
        <v>100</v>
      </c>
      <c r="D260" s="10">
        <v>601382.01</v>
      </c>
      <c r="E260" s="10">
        <v>612533.51</v>
      </c>
      <c r="F260" s="28">
        <v>590230.51</v>
      </c>
      <c r="G260" s="9"/>
      <c r="H260" s="10"/>
      <c r="I260" s="10"/>
      <c r="J260" s="10"/>
      <c r="K260" s="18">
        <f>B260+G260</f>
        <v>2</v>
      </c>
      <c r="L260" s="10">
        <v>601382.01</v>
      </c>
      <c r="M260" s="10">
        <v>612533.51</v>
      </c>
      <c r="N260" s="28">
        <v>590230.51</v>
      </c>
    </row>
    <row r="261" spans="1:14" ht="15" thickBot="1" x14ac:dyDescent="0.35">
      <c r="A261" s="22" t="s">
        <v>30</v>
      </c>
      <c r="B261" s="23">
        <v>2</v>
      </c>
      <c r="C261" s="24">
        <f>B261/K261%</f>
        <v>100</v>
      </c>
      <c r="D261" s="24">
        <v>601382.01</v>
      </c>
      <c r="E261" s="24">
        <v>612533.51</v>
      </c>
      <c r="F261" s="25">
        <v>590230.51</v>
      </c>
      <c r="G261" s="26"/>
      <c r="H261" s="24"/>
      <c r="I261" s="24"/>
      <c r="J261" s="24"/>
      <c r="K261" s="23">
        <v>2</v>
      </c>
      <c r="L261" s="24">
        <v>601382.01</v>
      </c>
      <c r="M261" s="24">
        <v>612533.51</v>
      </c>
      <c r="N261" s="25">
        <v>590230.51</v>
      </c>
    </row>
    <row r="262" spans="1:14" x14ac:dyDescent="0.3">
      <c r="A262" s="20" t="s">
        <v>77</v>
      </c>
      <c r="B262" s="13">
        <v>10</v>
      </c>
      <c r="C262" s="14">
        <f>B262/K262%</f>
        <v>66.666666666666671</v>
      </c>
      <c r="D262" s="14">
        <v>404810</v>
      </c>
      <c r="E262" s="14">
        <v>418000</v>
      </c>
      <c r="F262" s="15">
        <v>390100</v>
      </c>
      <c r="G262" s="19">
        <v>5</v>
      </c>
      <c r="H262" s="14">
        <v>395680</v>
      </c>
      <c r="I262" s="14">
        <v>418000</v>
      </c>
      <c r="J262" s="14">
        <v>390100</v>
      </c>
      <c r="K262" s="13">
        <f>B262+G262</f>
        <v>15</v>
      </c>
      <c r="L262" s="14">
        <v>401766.66666666669</v>
      </c>
      <c r="M262" s="14">
        <v>418000</v>
      </c>
      <c r="N262" s="15">
        <v>390100</v>
      </c>
    </row>
    <row r="263" spans="1:14" x14ac:dyDescent="0.3">
      <c r="A263" s="21" t="s">
        <v>23</v>
      </c>
      <c r="B263" s="16">
        <v>2</v>
      </c>
      <c r="C263" s="12">
        <f t="shared" ref="C263:C264" si="33">B263/K263%</f>
        <v>100</v>
      </c>
      <c r="D263" s="12">
        <v>410000</v>
      </c>
      <c r="E263" s="12">
        <v>410000</v>
      </c>
      <c r="F263" s="17">
        <v>410000</v>
      </c>
      <c r="G263" s="11"/>
      <c r="H263" s="12"/>
      <c r="I263" s="12"/>
      <c r="J263" s="12"/>
      <c r="K263" s="16">
        <v>2</v>
      </c>
      <c r="L263" s="12">
        <v>410000</v>
      </c>
      <c r="M263" s="12">
        <v>410000</v>
      </c>
      <c r="N263" s="17">
        <v>410000</v>
      </c>
    </row>
    <row r="264" spans="1:14" ht="15" thickBot="1" x14ac:dyDescent="0.35">
      <c r="A264" s="29" t="s">
        <v>19</v>
      </c>
      <c r="B264" s="30">
        <v>8</v>
      </c>
      <c r="C264" s="31">
        <f t="shared" si="33"/>
        <v>61.538461538461533</v>
      </c>
      <c r="D264" s="31">
        <v>403512.5</v>
      </c>
      <c r="E264" s="31">
        <v>418000</v>
      </c>
      <c r="F264" s="32">
        <v>390100</v>
      </c>
      <c r="G264" s="33">
        <v>5</v>
      </c>
      <c r="H264" s="31">
        <v>395680</v>
      </c>
      <c r="I264" s="31">
        <v>418000</v>
      </c>
      <c r="J264" s="31">
        <v>390100</v>
      </c>
      <c r="K264" s="30">
        <v>13</v>
      </c>
      <c r="L264" s="31">
        <v>400500</v>
      </c>
      <c r="M264" s="31">
        <v>418000</v>
      </c>
      <c r="N264" s="32">
        <v>390100</v>
      </c>
    </row>
    <row r="265" spans="1:14" x14ac:dyDescent="0.3">
      <c r="A265" s="27" t="s">
        <v>78</v>
      </c>
      <c r="B265" s="18">
        <v>234</v>
      </c>
      <c r="C265" s="10">
        <f>B265/K265%</f>
        <v>69.850746268656721</v>
      </c>
      <c r="D265" s="10">
        <v>640067.01884615386</v>
      </c>
      <c r="E265" s="10">
        <v>780661</v>
      </c>
      <c r="F265" s="28">
        <v>516800</v>
      </c>
      <c r="G265" s="9">
        <v>101</v>
      </c>
      <c r="H265" s="10">
        <v>646026.05306930689</v>
      </c>
      <c r="I265" s="10">
        <v>773793</v>
      </c>
      <c r="J265" s="10">
        <v>548600</v>
      </c>
      <c r="K265" s="18">
        <f>B265+G265</f>
        <v>335</v>
      </c>
      <c r="L265" s="10">
        <v>641863.6231940299</v>
      </c>
      <c r="M265" s="10">
        <v>780661</v>
      </c>
      <c r="N265" s="28">
        <v>516800</v>
      </c>
    </row>
    <row r="266" spans="1:14" x14ac:dyDescent="0.3">
      <c r="A266" s="21" t="s">
        <v>22</v>
      </c>
      <c r="B266" s="16">
        <v>18</v>
      </c>
      <c r="C266" s="12">
        <f t="shared" ref="C266:C275" si="34">B266/K266%</f>
        <v>62.068965517241381</v>
      </c>
      <c r="D266" s="12">
        <v>650187.42333333334</v>
      </c>
      <c r="E266" s="12">
        <v>780661</v>
      </c>
      <c r="F266" s="17">
        <v>552715</v>
      </c>
      <c r="G266" s="11">
        <v>11</v>
      </c>
      <c r="H266" s="12">
        <v>629816.75181818183</v>
      </c>
      <c r="I266" s="12">
        <v>687430.01</v>
      </c>
      <c r="J266" s="12">
        <v>548600</v>
      </c>
      <c r="K266" s="16">
        <v>29</v>
      </c>
      <c r="L266" s="12">
        <v>642460.6168965518</v>
      </c>
      <c r="M266" s="12">
        <v>780661</v>
      </c>
      <c r="N266" s="17">
        <v>548600</v>
      </c>
    </row>
    <row r="267" spans="1:14" x14ac:dyDescent="0.3">
      <c r="A267" s="21" t="s">
        <v>37</v>
      </c>
      <c r="B267" s="16">
        <v>70</v>
      </c>
      <c r="C267" s="12">
        <f t="shared" si="34"/>
        <v>65.420560747663544</v>
      </c>
      <c r="D267" s="12">
        <v>649373.6318571429</v>
      </c>
      <c r="E267" s="12">
        <v>700917.28</v>
      </c>
      <c r="F267" s="17">
        <v>588873</v>
      </c>
      <c r="G267" s="11">
        <v>37</v>
      </c>
      <c r="H267" s="12">
        <v>654908.78648648656</v>
      </c>
      <c r="I267" s="12">
        <v>757117.5</v>
      </c>
      <c r="J267" s="12">
        <v>575400</v>
      </c>
      <c r="K267" s="16">
        <v>107</v>
      </c>
      <c r="L267" s="12">
        <v>651287.65728971979</v>
      </c>
      <c r="M267" s="12">
        <v>757117.5</v>
      </c>
      <c r="N267" s="17">
        <v>575400</v>
      </c>
    </row>
    <row r="268" spans="1:14" x14ac:dyDescent="0.3">
      <c r="A268" s="21" t="s">
        <v>23</v>
      </c>
      <c r="B268" s="16">
        <v>62</v>
      </c>
      <c r="C268" s="12">
        <f t="shared" si="34"/>
        <v>78.48101265822784</v>
      </c>
      <c r="D268" s="12">
        <v>632720.72080645163</v>
      </c>
      <c r="E268" s="12">
        <v>736247.04</v>
      </c>
      <c r="F268" s="17">
        <v>550936.71</v>
      </c>
      <c r="G268" s="11">
        <v>17</v>
      </c>
      <c r="H268" s="12">
        <v>659719.34823529422</v>
      </c>
      <c r="I268" s="12">
        <v>773793</v>
      </c>
      <c r="J268" s="12">
        <v>579716</v>
      </c>
      <c r="K268" s="16">
        <v>79</v>
      </c>
      <c r="L268" s="12">
        <v>638530.5520253164</v>
      </c>
      <c r="M268" s="12">
        <v>773793</v>
      </c>
      <c r="N268" s="17">
        <v>550936.71</v>
      </c>
    </row>
    <row r="269" spans="1:14" x14ac:dyDescent="0.3">
      <c r="A269" s="21" t="s">
        <v>24</v>
      </c>
      <c r="B269" s="16">
        <v>17</v>
      </c>
      <c r="C269" s="12">
        <f t="shared" si="34"/>
        <v>58.62068965517242</v>
      </c>
      <c r="D269" s="12">
        <v>640185.82941176463</v>
      </c>
      <c r="E269" s="12">
        <v>715000</v>
      </c>
      <c r="F269" s="17">
        <v>516800</v>
      </c>
      <c r="G269" s="11">
        <v>12</v>
      </c>
      <c r="H269" s="12">
        <v>636602.26083333336</v>
      </c>
      <c r="I269" s="12">
        <v>674748.32</v>
      </c>
      <c r="J269" s="12">
        <v>593645</v>
      </c>
      <c r="K269" s="16">
        <v>29</v>
      </c>
      <c r="L269" s="12">
        <v>638702.9734482757</v>
      </c>
      <c r="M269" s="12">
        <v>715000</v>
      </c>
      <c r="N269" s="17">
        <v>516800</v>
      </c>
    </row>
    <row r="270" spans="1:14" x14ac:dyDescent="0.3">
      <c r="A270" s="21" t="s">
        <v>25</v>
      </c>
      <c r="B270" s="16">
        <v>11</v>
      </c>
      <c r="C270" s="12">
        <f t="shared" si="34"/>
        <v>84.615384615384613</v>
      </c>
      <c r="D270" s="12">
        <v>665821.04272727272</v>
      </c>
      <c r="E270" s="12">
        <v>720100</v>
      </c>
      <c r="F270" s="17">
        <v>583505</v>
      </c>
      <c r="G270" s="11">
        <v>2</v>
      </c>
      <c r="H270" s="12">
        <v>666496.5</v>
      </c>
      <c r="I270" s="12">
        <v>697593</v>
      </c>
      <c r="J270" s="12">
        <v>635400</v>
      </c>
      <c r="K270" s="16">
        <v>13</v>
      </c>
      <c r="L270" s="12">
        <v>665924.95923076919</v>
      </c>
      <c r="M270" s="12">
        <v>720100</v>
      </c>
      <c r="N270" s="17">
        <v>583505</v>
      </c>
    </row>
    <row r="271" spans="1:14" x14ac:dyDescent="0.3">
      <c r="A271" s="21" t="s">
        <v>28</v>
      </c>
      <c r="B271" s="16">
        <v>9</v>
      </c>
      <c r="C271" s="12">
        <f t="shared" si="34"/>
        <v>75</v>
      </c>
      <c r="D271" s="12">
        <v>636778.6555555556</v>
      </c>
      <c r="E271" s="12">
        <v>664980.97</v>
      </c>
      <c r="F271" s="17">
        <v>604900</v>
      </c>
      <c r="G271" s="11">
        <v>3</v>
      </c>
      <c r="H271" s="12">
        <v>625322.41</v>
      </c>
      <c r="I271" s="12">
        <v>652332.91</v>
      </c>
      <c r="J271" s="12">
        <v>589451.31999999995</v>
      </c>
      <c r="K271" s="16">
        <v>12</v>
      </c>
      <c r="L271" s="12">
        <v>633914.59416666673</v>
      </c>
      <c r="M271" s="12">
        <v>664980.97</v>
      </c>
      <c r="N271" s="17">
        <v>589451.31999999995</v>
      </c>
    </row>
    <row r="272" spans="1:14" x14ac:dyDescent="0.3">
      <c r="A272" s="21" t="s">
        <v>19</v>
      </c>
      <c r="B272" s="16">
        <v>18</v>
      </c>
      <c r="C272" s="12">
        <f t="shared" si="34"/>
        <v>60</v>
      </c>
      <c r="D272" s="12">
        <v>644143.24777777784</v>
      </c>
      <c r="E272" s="12">
        <v>713310</v>
      </c>
      <c r="F272" s="17">
        <v>579100</v>
      </c>
      <c r="G272" s="11">
        <v>12</v>
      </c>
      <c r="H272" s="12">
        <v>642480.40583333338</v>
      </c>
      <c r="I272" s="12">
        <v>701618.39</v>
      </c>
      <c r="J272" s="12">
        <v>584500</v>
      </c>
      <c r="K272" s="16">
        <v>30</v>
      </c>
      <c r="L272" s="12">
        <v>643478.11100000003</v>
      </c>
      <c r="M272" s="12">
        <v>713310</v>
      </c>
      <c r="N272" s="17">
        <v>579100</v>
      </c>
    </row>
    <row r="273" spans="1:14" x14ac:dyDescent="0.3">
      <c r="A273" s="21" t="s">
        <v>30</v>
      </c>
      <c r="B273" s="16">
        <v>14</v>
      </c>
      <c r="C273" s="12">
        <f t="shared" si="34"/>
        <v>82.35294117647058</v>
      </c>
      <c r="D273" s="12">
        <v>610717.3528571428</v>
      </c>
      <c r="E273" s="12">
        <v>657680.44999999995</v>
      </c>
      <c r="F273" s="17">
        <v>540500</v>
      </c>
      <c r="G273" s="11">
        <v>3</v>
      </c>
      <c r="H273" s="12">
        <v>596024.66666666663</v>
      </c>
      <c r="I273" s="12">
        <v>620000</v>
      </c>
      <c r="J273" s="12">
        <v>575400</v>
      </c>
      <c r="K273" s="16">
        <v>17</v>
      </c>
      <c r="L273" s="12">
        <v>608124.52588235296</v>
      </c>
      <c r="M273" s="12">
        <v>657680.44999999995</v>
      </c>
      <c r="N273" s="17">
        <v>540500</v>
      </c>
    </row>
    <row r="274" spans="1:14" x14ac:dyDescent="0.3">
      <c r="A274" s="21" t="s">
        <v>26</v>
      </c>
      <c r="B274" s="16">
        <v>14</v>
      </c>
      <c r="C274" s="12">
        <f t="shared" si="34"/>
        <v>77.777777777777786</v>
      </c>
      <c r="D274" s="12">
        <v>617876.14285714284</v>
      </c>
      <c r="E274" s="12">
        <v>719165</v>
      </c>
      <c r="F274" s="17">
        <v>532929</v>
      </c>
      <c r="G274" s="11">
        <v>4</v>
      </c>
      <c r="H274" s="12">
        <v>631941.71</v>
      </c>
      <c r="I274" s="12">
        <v>656113.84</v>
      </c>
      <c r="J274" s="12">
        <v>608592</v>
      </c>
      <c r="K274" s="16">
        <v>18</v>
      </c>
      <c r="L274" s="12">
        <v>621001.82444444438</v>
      </c>
      <c r="M274" s="12">
        <v>719165</v>
      </c>
      <c r="N274" s="17">
        <v>532929</v>
      </c>
    </row>
    <row r="275" spans="1:14" ht="15" thickBot="1" x14ac:dyDescent="0.35">
      <c r="A275" s="22" t="s">
        <v>17</v>
      </c>
      <c r="B275" s="23">
        <v>1</v>
      </c>
      <c r="C275" s="24">
        <f t="shared" si="34"/>
        <v>100</v>
      </c>
      <c r="D275" s="24">
        <v>654384</v>
      </c>
      <c r="E275" s="24">
        <v>654384</v>
      </c>
      <c r="F275" s="25">
        <v>654384</v>
      </c>
      <c r="G275" s="26"/>
      <c r="H275" s="24"/>
      <c r="I275" s="24"/>
      <c r="J275" s="24"/>
      <c r="K275" s="23">
        <v>1</v>
      </c>
      <c r="L275" s="24">
        <v>654384</v>
      </c>
      <c r="M275" s="24">
        <v>654384</v>
      </c>
      <c r="N275" s="25">
        <v>654384</v>
      </c>
    </row>
    <row r="276" spans="1:14" x14ac:dyDescent="0.3">
      <c r="A276" s="20" t="s">
        <v>79</v>
      </c>
      <c r="B276" s="13">
        <v>6</v>
      </c>
      <c r="C276" s="14">
        <f>B276/K276%</f>
        <v>85.714285714285708</v>
      </c>
      <c r="D276" s="14">
        <v>1026519.57</v>
      </c>
      <c r="E276" s="14">
        <v>1300000</v>
      </c>
      <c r="F276" s="15">
        <v>810760.71</v>
      </c>
      <c r="G276" s="19">
        <v>1</v>
      </c>
      <c r="H276" s="14">
        <v>1045762.71</v>
      </c>
      <c r="I276" s="14">
        <v>1045762.71</v>
      </c>
      <c r="J276" s="14">
        <v>1045762.71</v>
      </c>
      <c r="K276" s="13">
        <f>B276+G276</f>
        <v>7</v>
      </c>
      <c r="L276" s="14">
        <v>1029268.59</v>
      </c>
      <c r="M276" s="14">
        <v>1300000</v>
      </c>
      <c r="N276" s="15">
        <v>810760.71</v>
      </c>
    </row>
    <row r="277" spans="1:14" x14ac:dyDescent="0.3">
      <c r="A277" s="21" t="s">
        <v>23</v>
      </c>
      <c r="B277" s="16">
        <v>5</v>
      </c>
      <c r="C277" s="12">
        <f t="shared" ref="C277:C278" si="35">B277/K277%</f>
        <v>100</v>
      </c>
      <c r="D277" s="12">
        <v>1069671.3419999999</v>
      </c>
      <c r="E277" s="12">
        <v>1300000</v>
      </c>
      <c r="F277" s="17">
        <v>865266.71</v>
      </c>
      <c r="G277" s="11"/>
      <c r="H277" s="12"/>
      <c r="I277" s="12"/>
      <c r="J277" s="12"/>
      <c r="K277" s="16">
        <v>5</v>
      </c>
      <c r="L277" s="12">
        <v>1069671.3419999999</v>
      </c>
      <c r="M277" s="12">
        <v>1300000</v>
      </c>
      <c r="N277" s="17">
        <v>865266.71</v>
      </c>
    </row>
    <row r="278" spans="1:14" x14ac:dyDescent="0.3">
      <c r="A278" s="21" t="s">
        <v>24</v>
      </c>
      <c r="B278" s="16">
        <v>1</v>
      </c>
      <c r="C278" s="12">
        <f t="shared" si="35"/>
        <v>100</v>
      </c>
      <c r="D278" s="12">
        <v>810760.71</v>
      </c>
      <c r="E278" s="12">
        <v>810760.71</v>
      </c>
      <c r="F278" s="17">
        <v>810760.71</v>
      </c>
      <c r="G278" s="11"/>
      <c r="H278" s="12"/>
      <c r="I278" s="12"/>
      <c r="J278" s="12"/>
      <c r="K278" s="16">
        <v>1</v>
      </c>
      <c r="L278" s="12">
        <v>810760.71</v>
      </c>
      <c r="M278" s="12">
        <v>810760.71</v>
      </c>
      <c r="N278" s="17">
        <v>810760.71</v>
      </c>
    </row>
    <row r="279" spans="1:14" ht="15" thickBot="1" x14ac:dyDescent="0.35">
      <c r="A279" s="29" t="s">
        <v>19</v>
      </c>
      <c r="B279" s="30"/>
      <c r="C279" s="33"/>
      <c r="D279" s="31"/>
      <c r="E279" s="31"/>
      <c r="F279" s="32"/>
      <c r="G279" s="33">
        <v>1</v>
      </c>
      <c r="H279" s="31">
        <v>1045762.71</v>
      </c>
      <c r="I279" s="31">
        <v>1045762.71</v>
      </c>
      <c r="J279" s="31">
        <v>1045762.71</v>
      </c>
      <c r="K279" s="30">
        <v>1</v>
      </c>
      <c r="L279" s="31">
        <v>1045762.71</v>
      </c>
      <c r="M279" s="31">
        <v>1045762.71</v>
      </c>
      <c r="N279" s="32">
        <v>1045762.71</v>
      </c>
    </row>
    <row r="280" spans="1:14" x14ac:dyDescent="0.3">
      <c r="A280" s="27" t="s">
        <v>80</v>
      </c>
      <c r="B280" s="18">
        <v>3</v>
      </c>
      <c r="C280" s="10">
        <f>B280/K280%</f>
        <v>33.333333333333336</v>
      </c>
      <c r="D280" s="10">
        <v>1263344</v>
      </c>
      <c r="E280" s="10">
        <v>1379850</v>
      </c>
      <c r="F280" s="28">
        <v>1063114</v>
      </c>
      <c r="G280" s="9">
        <v>6</v>
      </c>
      <c r="H280" s="10">
        <v>1259519.75</v>
      </c>
      <c r="I280" s="10">
        <v>1337375</v>
      </c>
      <c r="J280" s="10">
        <v>1088975</v>
      </c>
      <c r="K280" s="18">
        <f>B280+G280</f>
        <v>9</v>
      </c>
      <c r="L280" s="10">
        <v>1260794.5</v>
      </c>
      <c r="M280" s="10">
        <v>1379850</v>
      </c>
      <c r="N280" s="28">
        <v>1063114</v>
      </c>
    </row>
    <row r="281" spans="1:14" x14ac:dyDescent="0.3">
      <c r="A281" s="21" t="s">
        <v>22</v>
      </c>
      <c r="B281" s="16"/>
      <c r="C281" s="11"/>
      <c r="D281" s="12"/>
      <c r="E281" s="12"/>
      <c r="F281" s="17"/>
      <c r="G281" s="11">
        <v>1</v>
      </c>
      <c r="H281" s="12">
        <v>1331825</v>
      </c>
      <c r="I281" s="12">
        <v>1331825</v>
      </c>
      <c r="J281" s="12">
        <v>1331825</v>
      </c>
      <c r="K281" s="16">
        <v>1</v>
      </c>
      <c r="L281" s="12">
        <v>1331825</v>
      </c>
      <c r="M281" s="12">
        <v>1331825</v>
      </c>
      <c r="N281" s="17">
        <v>1331825</v>
      </c>
    </row>
    <row r="282" spans="1:14" x14ac:dyDescent="0.3">
      <c r="A282" s="21" t="s">
        <v>23</v>
      </c>
      <c r="B282" s="16">
        <v>1</v>
      </c>
      <c r="C282" s="12">
        <f t="shared" ref="C282:C283" si="36">B282/K282%</f>
        <v>100</v>
      </c>
      <c r="D282" s="12">
        <v>1379850</v>
      </c>
      <c r="E282" s="12">
        <v>1379850</v>
      </c>
      <c r="F282" s="17">
        <v>1379850</v>
      </c>
      <c r="G282" s="11"/>
      <c r="H282" s="12"/>
      <c r="I282" s="12"/>
      <c r="J282" s="12"/>
      <c r="K282" s="16">
        <v>1</v>
      </c>
      <c r="L282" s="12">
        <v>1379850</v>
      </c>
      <c r="M282" s="12">
        <v>1379850</v>
      </c>
      <c r="N282" s="17">
        <v>1379850</v>
      </c>
    </row>
    <row r="283" spans="1:14" x14ac:dyDescent="0.3">
      <c r="A283" s="21" t="s">
        <v>24</v>
      </c>
      <c r="B283" s="16">
        <v>2</v>
      </c>
      <c r="C283" s="12">
        <f t="shared" si="36"/>
        <v>100</v>
      </c>
      <c r="D283" s="12">
        <v>1205091</v>
      </c>
      <c r="E283" s="12">
        <v>1347068</v>
      </c>
      <c r="F283" s="17">
        <v>1063114</v>
      </c>
      <c r="G283" s="11"/>
      <c r="H283" s="12"/>
      <c r="I283" s="12"/>
      <c r="J283" s="12"/>
      <c r="K283" s="16">
        <v>2</v>
      </c>
      <c r="L283" s="12">
        <v>1205091</v>
      </c>
      <c r="M283" s="12">
        <v>1347068</v>
      </c>
      <c r="N283" s="17">
        <v>1063114</v>
      </c>
    </row>
    <row r="284" spans="1:14" x14ac:dyDescent="0.3">
      <c r="A284" s="21" t="s">
        <v>25</v>
      </c>
      <c r="B284" s="16"/>
      <c r="C284" s="11"/>
      <c r="D284" s="12"/>
      <c r="E284" s="12"/>
      <c r="F284" s="17"/>
      <c r="G284" s="11">
        <v>1</v>
      </c>
      <c r="H284" s="12">
        <v>1289900</v>
      </c>
      <c r="I284" s="12">
        <v>1289900</v>
      </c>
      <c r="J284" s="12">
        <v>1289900</v>
      </c>
      <c r="K284" s="16">
        <v>1</v>
      </c>
      <c r="L284" s="12">
        <v>1289900</v>
      </c>
      <c r="M284" s="12">
        <v>1289900</v>
      </c>
      <c r="N284" s="17">
        <v>1289900</v>
      </c>
    </row>
    <row r="285" spans="1:14" x14ac:dyDescent="0.3">
      <c r="A285" s="21" t="s">
        <v>28</v>
      </c>
      <c r="B285" s="16"/>
      <c r="C285" s="11"/>
      <c r="D285" s="12"/>
      <c r="E285" s="12"/>
      <c r="F285" s="17"/>
      <c r="G285" s="11">
        <v>1</v>
      </c>
      <c r="H285" s="12">
        <v>1337375</v>
      </c>
      <c r="I285" s="12">
        <v>1337375</v>
      </c>
      <c r="J285" s="12">
        <v>1337375</v>
      </c>
      <c r="K285" s="16">
        <v>1</v>
      </c>
      <c r="L285" s="12">
        <v>1337375</v>
      </c>
      <c r="M285" s="12">
        <v>1337375</v>
      </c>
      <c r="N285" s="17">
        <v>1337375</v>
      </c>
    </row>
    <row r="286" spans="1:14" ht="15" thickBot="1" x14ac:dyDescent="0.35">
      <c r="A286" s="22" t="s">
        <v>19</v>
      </c>
      <c r="B286" s="23"/>
      <c r="C286" s="26"/>
      <c r="D286" s="24"/>
      <c r="E286" s="24"/>
      <c r="F286" s="25"/>
      <c r="G286" s="26">
        <v>3</v>
      </c>
      <c r="H286" s="24">
        <v>1199339.5</v>
      </c>
      <c r="I286" s="24">
        <v>1331825</v>
      </c>
      <c r="J286" s="24">
        <v>1088975</v>
      </c>
      <c r="K286" s="23">
        <v>3</v>
      </c>
      <c r="L286" s="24">
        <v>1199339.5</v>
      </c>
      <c r="M286" s="24">
        <v>1331825</v>
      </c>
      <c r="N286" s="25">
        <v>1088975</v>
      </c>
    </row>
    <row r="287" spans="1:14" x14ac:dyDescent="0.3">
      <c r="A287" s="20" t="s">
        <v>81</v>
      </c>
      <c r="B287" s="13">
        <v>16</v>
      </c>
      <c r="C287" s="14">
        <f>B287/K287%</f>
        <v>42.10526315789474</v>
      </c>
      <c r="D287" s="14">
        <v>1108211.2337499999</v>
      </c>
      <c r="E287" s="14">
        <v>1300153.5</v>
      </c>
      <c r="F287" s="15">
        <v>895100</v>
      </c>
      <c r="G287" s="19">
        <v>22</v>
      </c>
      <c r="H287" s="14">
        <v>1063261.6077272727</v>
      </c>
      <c r="I287" s="14">
        <v>1301831</v>
      </c>
      <c r="J287" s="14">
        <v>824997</v>
      </c>
      <c r="K287" s="13">
        <f>B287+G287</f>
        <v>38</v>
      </c>
      <c r="L287" s="14">
        <v>1082187.7660526317</v>
      </c>
      <c r="M287" s="14">
        <v>1301831</v>
      </c>
      <c r="N287" s="15">
        <v>824997</v>
      </c>
    </row>
    <row r="288" spans="1:14" x14ac:dyDescent="0.3">
      <c r="A288" s="21" t="s">
        <v>22</v>
      </c>
      <c r="B288" s="16">
        <v>1</v>
      </c>
      <c r="C288" s="12">
        <f t="shared" ref="C288:C291" si="37">B288/K288%</f>
        <v>33.333333333333336</v>
      </c>
      <c r="D288" s="12">
        <v>1115554.68</v>
      </c>
      <c r="E288" s="12">
        <v>1115554.68</v>
      </c>
      <c r="F288" s="17">
        <v>1115554.68</v>
      </c>
      <c r="G288" s="11">
        <v>2</v>
      </c>
      <c r="H288" s="12">
        <v>1175265.48</v>
      </c>
      <c r="I288" s="12">
        <v>1234976.28</v>
      </c>
      <c r="J288" s="12">
        <v>1115554.68</v>
      </c>
      <c r="K288" s="16">
        <v>3</v>
      </c>
      <c r="L288" s="12">
        <v>1155361.8799999999</v>
      </c>
      <c r="M288" s="12">
        <v>1234976.28</v>
      </c>
      <c r="N288" s="17">
        <v>1115554.68</v>
      </c>
    </row>
    <row r="289" spans="1:14" x14ac:dyDescent="0.3">
      <c r="A289" s="21" t="s">
        <v>23</v>
      </c>
      <c r="B289" s="16">
        <v>7</v>
      </c>
      <c r="C289" s="12">
        <f t="shared" si="37"/>
        <v>70</v>
      </c>
      <c r="D289" s="12">
        <v>1219349.78</v>
      </c>
      <c r="E289" s="12">
        <v>1300153.5</v>
      </c>
      <c r="F289" s="17">
        <v>1086690</v>
      </c>
      <c r="G289" s="11">
        <v>3</v>
      </c>
      <c r="H289" s="12">
        <v>1221862.1299999999</v>
      </c>
      <c r="I289" s="12">
        <v>1284111.75</v>
      </c>
      <c r="J289" s="12">
        <v>1128474.6399999999</v>
      </c>
      <c r="K289" s="16">
        <v>10</v>
      </c>
      <c r="L289" s="12">
        <v>1220103.4850000001</v>
      </c>
      <c r="M289" s="12">
        <v>1300153.5</v>
      </c>
      <c r="N289" s="17">
        <v>1086690</v>
      </c>
    </row>
    <row r="290" spans="1:14" x14ac:dyDescent="0.3">
      <c r="A290" s="21" t="s">
        <v>24</v>
      </c>
      <c r="B290" s="16">
        <v>5</v>
      </c>
      <c r="C290" s="12">
        <f t="shared" si="37"/>
        <v>55.555555555555557</v>
      </c>
      <c r="D290" s="12">
        <v>1006129.68</v>
      </c>
      <c r="E290" s="12">
        <v>1258949</v>
      </c>
      <c r="F290" s="17">
        <v>895100</v>
      </c>
      <c r="G290" s="11">
        <v>4</v>
      </c>
      <c r="H290" s="12">
        <v>961295.75</v>
      </c>
      <c r="I290" s="12">
        <v>1065186</v>
      </c>
      <c r="J290" s="12">
        <v>824997</v>
      </c>
      <c r="K290" s="16">
        <v>9</v>
      </c>
      <c r="L290" s="12">
        <v>986203.48888888897</v>
      </c>
      <c r="M290" s="12">
        <v>1258949</v>
      </c>
      <c r="N290" s="17">
        <v>824997</v>
      </c>
    </row>
    <row r="291" spans="1:14" x14ac:dyDescent="0.3">
      <c r="A291" s="21" t="s">
        <v>25</v>
      </c>
      <c r="B291" s="16">
        <v>1</v>
      </c>
      <c r="C291" s="12">
        <f t="shared" si="37"/>
        <v>20</v>
      </c>
      <c r="D291" s="12">
        <v>1170588</v>
      </c>
      <c r="E291" s="12">
        <v>1170588</v>
      </c>
      <c r="F291" s="17">
        <v>1170588</v>
      </c>
      <c r="G291" s="11">
        <v>4</v>
      </c>
      <c r="H291" s="12">
        <v>943922.10499999998</v>
      </c>
      <c r="I291" s="12">
        <v>1002901</v>
      </c>
      <c r="J291" s="12">
        <v>826410</v>
      </c>
      <c r="K291" s="16">
        <v>5</v>
      </c>
      <c r="L291" s="12">
        <v>989255.28399999999</v>
      </c>
      <c r="M291" s="12">
        <v>1170588</v>
      </c>
      <c r="N291" s="17">
        <v>826410</v>
      </c>
    </row>
    <row r="292" spans="1:14" x14ac:dyDescent="0.3">
      <c r="A292" s="21" t="s">
        <v>19</v>
      </c>
      <c r="B292" s="16"/>
      <c r="C292" s="11"/>
      <c r="D292" s="12"/>
      <c r="E292" s="12"/>
      <c r="F292" s="17"/>
      <c r="G292" s="11">
        <v>6</v>
      </c>
      <c r="H292" s="12">
        <v>1131372.6816666666</v>
      </c>
      <c r="I292" s="12">
        <v>1301831</v>
      </c>
      <c r="J292" s="12">
        <v>975000</v>
      </c>
      <c r="K292" s="16">
        <v>6</v>
      </c>
      <c r="L292" s="12">
        <v>1131372.6816666666</v>
      </c>
      <c r="M292" s="12">
        <v>1301831</v>
      </c>
      <c r="N292" s="17">
        <v>975000</v>
      </c>
    </row>
    <row r="293" spans="1:14" x14ac:dyDescent="0.3">
      <c r="A293" s="21" t="s">
        <v>30</v>
      </c>
      <c r="B293" s="16"/>
      <c r="C293" s="11"/>
      <c r="D293" s="12"/>
      <c r="E293" s="12"/>
      <c r="F293" s="17"/>
      <c r="G293" s="11">
        <v>1</v>
      </c>
      <c r="H293" s="12">
        <v>986385.43</v>
      </c>
      <c r="I293" s="12">
        <v>986385.43</v>
      </c>
      <c r="J293" s="12">
        <v>986385.43</v>
      </c>
      <c r="K293" s="16">
        <v>1</v>
      </c>
      <c r="L293" s="12">
        <v>986385.43</v>
      </c>
      <c r="M293" s="12">
        <v>986385.43</v>
      </c>
      <c r="N293" s="17">
        <v>986385.43</v>
      </c>
    </row>
    <row r="294" spans="1:14" ht="15" thickBot="1" x14ac:dyDescent="0.35">
      <c r="A294" s="29" t="s">
        <v>26</v>
      </c>
      <c r="B294" s="30">
        <v>2</v>
      </c>
      <c r="C294" s="31">
        <f>B294/K294%</f>
        <v>50</v>
      </c>
      <c r="D294" s="31">
        <v>939570.1</v>
      </c>
      <c r="E294" s="31">
        <v>948421.58</v>
      </c>
      <c r="F294" s="32">
        <v>930718.62</v>
      </c>
      <c r="G294" s="33">
        <v>2</v>
      </c>
      <c r="H294" s="31">
        <v>990072.54</v>
      </c>
      <c r="I294" s="31">
        <v>1094008.68</v>
      </c>
      <c r="J294" s="31">
        <v>886136.4</v>
      </c>
      <c r="K294" s="30">
        <v>4</v>
      </c>
      <c r="L294" s="31">
        <v>964821.32</v>
      </c>
      <c r="M294" s="31">
        <v>1094008.68</v>
      </c>
      <c r="N294" s="32">
        <v>886136.4</v>
      </c>
    </row>
    <row r="295" spans="1:14" x14ac:dyDescent="0.3">
      <c r="A295" s="27" t="s">
        <v>82</v>
      </c>
      <c r="B295" s="18">
        <v>7</v>
      </c>
      <c r="C295" s="10">
        <f>B295/K295%</f>
        <v>87.5</v>
      </c>
      <c r="D295" s="10">
        <v>508295.85714285716</v>
      </c>
      <c r="E295" s="10">
        <v>527064</v>
      </c>
      <c r="F295" s="28">
        <v>484507</v>
      </c>
      <c r="G295" s="9">
        <v>1</v>
      </c>
      <c r="H295" s="10">
        <v>517514</v>
      </c>
      <c r="I295" s="10">
        <v>517514</v>
      </c>
      <c r="J295" s="10">
        <v>517514</v>
      </c>
      <c r="K295" s="18">
        <f>B295+G295</f>
        <v>8</v>
      </c>
      <c r="L295" s="10">
        <v>509448.125</v>
      </c>
      <c r="M295" s="10">
        <v>527064</v>
      </c>
      <c r="N295" s="28">
        <v>484507</v>
      </c>
    </row>
    <row r="296" spans="1:14" x14ac:dyDescent="0.3">
      <c r="A296" s="21" t="s">
        <v>23</v>
      </c>
      <c r="B296" s="16">
        <v>7</v>
      </c>
      <c r="C296" s="12">
        <f>B296/K296%</f>
        <v>99.999999999999986</v>
      </c>
      <c r="D296" s="12">
        <v>508295.85714285716</v>
      </c>
      <c r="E296" s="12">
        <v>527064</v>
      </c>
      <c r="F296" s="17">
        <v>484507</v>
      </c>
      <c r="G296" s="11"/>
      <c r="H296" s="12"/>
      <c r="I296" s="12"/>
      <c r="J296" s="12"/>
      <c r="K296" s="16">
        <v>7</v>
      </c>
      <c r="L296" s="12">
        <v>508295.85714285716</v>
      </c>
      <c r="M296" s="12">
        <v>527064</v>
      </c>
      <c r="N296" s="17">
        <v>484507</v>
      </c>
    </row>
    <row r="297" spans="1:14" ht="15" thickBot="1" x14ac:dyDescent="0.35">
      <c r="A297" s="22" t="s">
        <v>26</v>
      </c>
      <c r="B297" s="23"/>
      <c r="C297" s="26"/>
      <c r="D297" s="24"/>
      <c r="E297" s="24"/>
      <c r="F297" s="25"/>
      <c r="G297" s="26">
        <v>1</v>
      </c>
      <c r="H297" s="24">
        <v>517514</v>
      </c>
      <c r="I297" s="24">
        <v>517514</v>
      </c>
      <c r="J297" s="24">
        <v>517514</v>
      </c>
      <c r="K297" s="23">
        <v>1</v>
      </c>
      <c r="L297" s="24">
        <v>517514</v>
      </c>
      <c r="M297" s="24">
        <v>517514</v>
      </c>
      <c r="N297" s="25">
        <v>517514</v>
      </c>
    </row>
    <row r="298" spans="1:14" x14ac:dyDescent="0.3">
      <c r="A298" s="20" t="s">
        <v>83</v>
      </c>
      <c r="B298" s="13">
        <v>40</v>
      </c>
      <c r="C298" s="14">
        <f>B298/K298%</f>
        <v>90.909090909090907</v>
      </c>
      <c r="D298" s="14">
        <v>601770.875</v>
      </c>
      <c r="E298" s="14">
        <v>658727</v>
      </c>
      <c r="F298" s="15">
        <v>540500</v>
      </c>
      <c r="G298" s="19">
        <v>4</v>
      </c>
      <c r="H298" s="14">
        <v>615700</v>
      </c>
      <c r="I298" s="14">
        <v>615700</v>
      </c>
      <c r="J298" s="14">
        <v>615700</v>
      </c>
      <c r="K298" s="13">
        <f>B298+G298</f>
        <v>44</v>
      </c>
      <c r="L298" s="14">
        <v>603037.15909090906</v>
      </c>
      <c r="M298" s="14">
        <v>658727</v>
      </c>
      <c r="N298" s="15">
        <v>540500</v>
      </c>
    </row>
    <row r="299" spans="1:14" x14ac:dyDescent="0.3">
      <c r="A299" s="21" t="s">
        <v>23</v>
      </c>
      <c r="B299" s="16">
        <v>39</v>
      </c>
      <c r="C299" s="12">
        <f t="shared" ref="C299:C300" si="38">B299/K299%</f>
        <v>90.697674418604649</v>
      </c>
      <c r="D299" s="12">
        <v>600310.4615384615</v>
      </c>
      <c r="E299" s="12">
        <v>646000</v>
      </c>
      <c r="F299" s="17">
        <v>540500</v>
      </c>
      <c r="G299" s="11">
        <v>4</v>
      </c>
      <c r="H299" s="12">
        <v>615700</v>
      </c>
      <c r="I299" s="12">
        <v>615700</v>
      </c>
      <c r="J299" s="12">
        <v>615700</v>
      </c>
      <c r="K299" s="16">
        <v>43</v>
      </c>
      <c r="L299" s="12">
        <v>601742.04651162785</v>
      </c>
      <c r="M299" s="12">
        <v>646000</v>
      </c>
      <c r="N299" s="17">
        <v>540500</v>
      </c>
    </row>
    <row r="300" spans="1:14" ht="15" thickBot="1" x14ac:dyDescent="0.35">
      <c r="A300" s="29" t="s">
        <v>26</v>
      </c>
      <c r="B300" s="30">
        <v>1</v>
      </c>
      <c r="C300" s="31">
        <f t="shared" si="38"/>
        <v>100</v>
      </c>
      <c r="D300" s="31">
        <v>658727</v>
      </c>
      <c r="E300" s="31">
        <v>658727</v>
      </c>
      <c r="F300" s="32">
        <v>658727</v>
      </c>
      <c r="G300" s="33"/>
      <c r="H300" s="31"/>
      <c r="I300" s="31"/>
      <c r="J300" s="31"/>
      <c r="K300" s="30">
        <v>1</v>
      </c>
      <c r="L300" s="31">
        <v>658727</v>
      </c>
      <c r="M300" s="31">
        <v>658727</v>
      </c>
      <c r="N300" s="32">
        <v>658727</v>
      </c>
    </row>
    <row r="301" spans="1:14" x14ac:dyDescent="0.3">
      <c r="A301" s="27" t="s">
        <v>84</v>
      </c>
      <c r="B301" s="18">
        <v>9</v>
      </c>
      <c r="C301" s="10">
        <f>B301/K301%</f>
        <v>64.285714285714278</v>
      </c>
      <c r="D301" s="10">
        <v>613543.77777777775</v>
      </c>
      <c r="E301" s="10">
        <v>656549</v>
      </c>
      <c r="F301" s="28">
        <v>584500</v>
      </c>
      <c r="G301" s="9">
        <v>5</v>
      </c>
      <c r="H301" s="10">
        <v>595120.60400000005</v>
      </c>
      <c r="I301" s="10">
        <v>647784</v>
      </c>
      <c r="J301" s="10">
        <v>512058.02</v>
      </c>
      <c r="K301" s="18">
        <f>B301+G301</f>
        <v>14</v>
      </c>
      <c r="L301" s="10">
        <v>606964.07285714278</v>
      </c>
      <c r="M301" s="10">
        <v>656549</v>
      </c>
      <c r="N301" s="28">
        <v>512058.02</v>
      </c>
    </row>
    <row r="302" spans="1:14" x14ac:dyDescent="0.3">
      <c r="A302" s="21" t="s">
        <v>22</v>
      </c>
      <c r="B302" s="16"/>
      <c r="C302" s="11"/>
      <c r="D302" s="12"/>
      <c r="E302" s="12"/>
      <c r="F302" s="17"/>
      <c r="G302" s="11">
        <v>1</v>
      </c>
      <c r="H302" s="12">
        <v>604900</v>
      </c>
      <c r="I302" s="12">
        <v>604900</v>
      </c>
      <c r="J302" s="12">
        <v>604900</v>
      </c>
      <c r="K302" s="16">
        <v>1</v>
      </c>
      <c r="L302" s="12">
        <v>604900</v>
      </c>
      <c r="M302" s="12">
        <v>604900</v>
      </c>
      <c r="N302" s="17">
        <v>604900</v>
      </c>
    </row>
    <row r="303" spans="1:14" x14ac:dyDescent="0.3">
      <c r="A303" s="21" t="s">
        <v>23</v>
      </c>
      <c r="B303" s="16">
        <v>8</v>
      </c>
      <c r="C303" s="12">
        <f t="shared" ref="C303:C304" si="39">B303/K303%</f>
        <v>100</v>
      </c>
      <c r="D303" s="12">
        <v>608168.125</v>
      </c>
      <c r="E303" s="12">
        <v>650845</v>
      </c>
      <c r="F303" s="17">
        <v>584500</v>
      </c>
      <c r="G303" s="11"/>
      <c r="H303" s="12"/>
      <c r="I303" s="12"/>
      <c r="J303" s="12"/>
      <c r="K303" s="16">
        <v>8</v>
      </c>
      <c r="L303" s="12">
        <v>608168.125</v>
      </c>
      <c r="M303" s="12">
        <v>650845</v>
      </c>
      <c r="N303" s="17">
        <v>584500</v>
      </c>
    </row>
    <row r="304" spans="1:14" ht="15" thickBot="1" x14ac:dyDescent="0.35">
      <c r="A304" s="22" t="s">
        <v>26</v>
      </c>
      <c r="B304" s="23">
        <v>1</v>
      </c>
      <c r="C304" s="24">
        <f t="shared" si="39"/>
        <v>20</v>
      </c>
      <c r="D304" s="24">
        <v>656549</v>
      </c>
      <c r="E304" s="24">
        <v>656549</v>
      </c>
      <c r="F304" s="25">
        <v>656549</v>
      </c>
      <c r="G304" s="26">
        <v>4</v>
      </c>
      <c r="H304" s="24">
        <v>592675.755</v>
      </c>
      <c r="I304" s="24">
        <v>647784</v>
      </c>
      <c r="J304" s="24">
        <v>512058.02</v>
      </c>
      <c r="K304" s="23">
        <v>5</v>
      </c>
      <c r="L304" s="24">
        <v>605450.40399999998</v>
      </c>
      <c r="M304" s="24">
        <v>656549</v>
      </c>
      <c r="N304" s="25">
        <v>512058.02</v>
      </c>
    </row>
    <row r="305" spans="1:14" x14ac:dyDescent="0.3">
      <c r="A305" s="20" t="s">
        <v>85</v>
      </c>
      <c r="B305" s="13">
        <v>18</v>
      </c>
      <c r="C305" s="14">
        <f>B305/K305%</f>
        <v>78.260869565217391</v>
      </c>
      <c r="D305" s="14">
        <v>625645.30222222232</v>
      </c>
      <c r="E305" s="14">
        <v>669336.86</v>
      </c>
      <c r="F305" s="15">
        <v>594500</v>
      </c>
      <c r="G305" s="19">
        <v>5</v>
      </c>
      <c r="H305" s="14">
        <v>625501.40800000005</v>
      </c>
      <c r="I305" s="14">
        <v>681815.18</v>
      </c>
      <c r="J305" s="14">
        <v>586024</v>
      </c>
      <c r="K305" s="13">
        <f>B305+G305</f>
        <v>23</v>
      </c>
      <c r="L305" s="14">
        <v>625614.0208695652</v>
      </c>
      <c r="M305" s="14">
        <v>681815.18</v>
      </c>
      <c r="N305" s="15">
        <v>586024</v>
      </c>
    </row>
    <row r="306" spans="1:14" ht="15" thickBot="1" x14ac:dyDescent="0.35">
      <c r="A306" s="29" t="s">
        <v>30</v>
      </c>
      <c r="B306" s="30">
        <v>18</v>
      </c>
      <c r="C306" s="31">
        <f>B306/K306%</f>
        <v>78.260869565217391</v>
      </c>
      <c r="D306" s="31">
        <v>625645.30222222232</v>
      </c>
      <c r="E306" s="31">
        <v>669336.86</v>
      </c>
      <c r="F306" s="32">
        <v>594500</v>
      </c>
      <c r="G306" s="33">
        <v>5</v>
      </c>
      <c r="H306" s="31">
        <v>625501.40800000005</v>
      </c>
      <c r="I306" s="31">
        <v>681815.18</v>
      </c>
      <c r="J306" s="31">
        <v>586024</v>
      </c>
      <c r="K306" s="30">
        <v>23</v>
      </c>
      <c r="L306" s="31">
        <v>625614.0208695652</v>
      </c>
      <c r="M306" s="31">
        <v>681815.18</v>
      </c>
      <c r="N306" s="32">
        <v>586024</v>
      </c>
    </row>
    <row r="307" spans="1:14" x14ac:dyDescent="0.3">
      <c r="A307" s="27" t="s">
        <v>86</v>
      </c>
      <c r="B307" s="18">
        <v>10</v>
      </c>
      <c r="C307" s="10">
        <f>B307/K307%</f>
        <v>43.478260869565219</v>
      </c>
      <c r="D307" s="10">
        <v>995181.07099999988</v>
      </c>
      <c r="E307" s="10">
        <v>1232300</v>
      </c>
      <c r="F307" s="28">
        <v>898686.74</v>
      </c>
      <c r="G307" s="9">
        <v>13</v>
      </c>
      <c r="H307" s="10">
        <v>938723.30307692289</v>
      </c>
      <c r="I307" s="10">
        <v>1023916.12</v>
      </c>
      <c r="J307" s="10">
        <v>827253.19</v>
      </c>
      <c r="K307" s="18">
        <f>B307+G307</f>
        <v>23</v>
      </c>
      <c r="L307" s="10">
        <v>963270.15869565227</v>
      </c>
      <c r="M307" s="10">
        <v>1232300</v>
      </c>
      <c r="N307" s="28">
        <v>827253.19</v>
      </c>
    </row>
    <row r="308" spans="1:14" x14ac:dyDescent="0.3">
      <c r="A308" s="21" t="s">
        <v>22</v>
      </c>
      <c r="B308" s="16"/>
      <c r="C308" s="11"/>
      <c r="D308" s="12"/>
      <c r="E308" s="12"/>
      <c r="F308" s="17"/>
      <c r="G308" s="11">
        <v>4</v>
      </c>
      <c r="H308" s="12">
        <v>957310.5</v>
      </c>
      <c r="I308" s="12">
        <v>1022162.01</v>
      </c>
      <c r="J308" s="12">
        <v>879830.06</v>
      </c>
      <c r="K308" s="16">
        <v>4</v>
      </c>
      <c r="L308" s="12">
        <v>957310.5</v>
      </c>
      <c r="M308" s="12">
        <v>1022162.01</v>
      </c>
      <c r="N308" s="17">
        <v>879830.06</v>
      </c>
    </row>
    <row r="309" spans="1:14" x14ac:dyDescent="0.3">
      <c r="A309" s="21" t="s">
        <v>23</v>
      </c>
      <c r="B309" s="16">
        <v>2</v>
      </c>
      <c r="C309" s="12">
        <f t="shared" ref="C309:C311" si="40">B309/K309%</f>
        <v>66.666666666666671</v>
      </c>
      <c r="D309" s="12">
        <v>963417.29499999993</v>
      </c>
      <c r="E309" s="12">
        <v>999498.32</v>
      </c>
      <c r="F309" s="17">
        <v>927336.27</v>
      </c>
      <c r="G309" s="11">
        <v>1</v>
      </c>
      <c r="H309" s="12">
        <v>924647.1</v>
      </c>
      <c r="I309" s="12">
        <v>924647.1</v>
      </c>
      <c r="J309" s="12">
        <v>924647.1</v>
      </c>
      <c r="K309" s="16">
        <v>3</v>
      </c>
      <c r="L309" s="12">
        <v>950493.89666666661</v>
      </c>
      <c r="M309" s="12">
        <v>999498.32</v>
      </c>
      <c r="N309" s="17">
        <v>924647.1</v>
      </c>
    </row>
    <row r="310" spans="1:14" x14ac:dyDescent="0.3">
      <c r="A310" s="21" t="s">
        <v>24</v>
      </c>
      <c r="B310" s="16">
        <v>6</v>
      </c>
      <c r="C310" s="12">
        <f t="shared" si="40"/>
        <v>54.545454545454547</v>
      </c>
      <c r="D310" s="12">
        <v>968736.82333333336</v>
      </c>
      <c r="E310" s="12">
        <v>1083899.6399999999</v>
      </c>
      <c r="F310" s="17">
        <v>898686.74</v>
      </c>
      <c r="G310" s="11">
        <v>5</v>
      </c>
      <c r="H310" s="12">
        <v>933219.95199999993</v>
      </c>
      <c r="I310" s="12">
        <v>960670.37</v>
      </c>
      <c r="J310" s="12">
        <v>913029.61</v>
      </c>
      <c r="K310" s="16">
        <v>11</v>
      </c>
      <c r="L310" s="12">
        <v>952592.79090909089</v>
      </c>
      <c r="M310" s="12">
        <v>1083899.6399999999</v>
      </c>
      <c r="N310" s="17">
        <v>898686.74</v>
      </c>
    </row>
    <row r="311" spans="1:14" x14ac:dyDescent="0.3">
      <c r="A311" s="21" t="s">
        <v>28</v>
      </c>
      <c r="B311" s="16">
        <v>1</v>
      </c>
      <c r="C311" s="12">
        <f t="shared" si="40"/>
        <v>100</v>
      </c>
      <c r="D311" s="12">
        <v>1232300</v>
      </c>
      <c r="E311" s="12">
        <v>1232300</v>
      </c>
      <c r="F311" s="17">
        <v>1232300</v>
      </c>
      <c r="G311" s="11"/>
      <c r="H311" s="12"/>
      <c r="I311" s="12"/>
      <c r="J311" s="12"/>
      <c r="K311" s="16">
        <v>1</v>
      </c>
      <c r="L311" s="12">
        <v>1232300</v>
      </c>
      <c r="M311" s="12">
        <v>1232300</v>
      </c>
      <c r="N311" s="17">
        <v>1232300</v>
      </c>
    </row>
    <row r="312" spans="1:14" x14ac:dyDescent="0.3">
      <c r="A312" s="21" t="s">
        <v>19</v>
      </c>
      <c r="B312" s="16"/>
      <c r="C312" s="11"/>
      <c r="D312" s="12"/>
      <c r="E312" s="12"/>
      <c r="F312" s="17"/>
      <c r="G312" s="11">
        <v>1</v>
      </c>
      <c r="H312" s="12">
        <v>827253.19</v>
      </c>
      <c r="I312" s="12">
        <v>827253.19</v>
      </c>
      <c r="J312" s="12">
        <v>827253.19</v>
      </c>
      <c r="K312" s="16">
        <v>1</v>
      </c>
      <c r="L312" s="12">
        <v>827253.19</v>
      </c>
      <c r="M312" s="12">
        <v>827253.19</v>
      </c>
      <c r="N312" s="17">
        <v>827253.19</v>
      </c>
    </row>
    <row r="313" spans="1:14" x14ac:dyDescent="0.3">
      <c r="A313" s="21" t="s">
        <v>30</v>
      </c>
      <c r="B313" s="16"/>
      <c r="C313" s="11"/>
      <c r="D313" s="12"/>
      <c r="E313" s="12"/>
      <c r="F313" s="17"/>
      <c r="G313" s="11">
        <v>1</v>
      </c>
      <c r="H313" s="12">
        <v>1023916.12</v>
      </c>
      <c r="I313" s="12">
        <v>1023916.12</v>
      </c>
      <c r="J313" s="12">
        <v>1023916.12</v>
      </c>
      <c r="K313" s="16">
        <v>1</v>
      </c>
      <c r="L313" s="12">
        <v>1023916.12</v>
      </c>
      <c r="M313" s="12">
        <v>1023916.12</v>
      </c>
      <c r="N313" s="17">
        <v>1023916.12</v>
      </c>
    </row>
    <row r="314" spans="1:14" ht="15" thickBot="1" x14ac:dyDescent="0.35">
      <c r="A314" s="22" t="s">
        <v>26</v>
      </c>
      <c r="B314" s="23">
        <v>1</v>
      </c>
      <c r="C314" s="24">
        <f>B314/K314%</f>
        <v>50</v>
      </c>
      <c r="D314" s="24">
        <v>980255.18</v>
      </c>
      <c r="E314" s="24">
        <v>980255.18</v>
      </c>
      <c r="F314" s="25">
        <v>980255.18</v>
      </c>
      <c r="G314" s="26">
        <v>1</v>
      </c>
      <c r="H314" s="24">
        <v>932244.77</v>
      </c>
      <c r="I314" s="24">
        <v>932244.77</v>
      </c>
      <c r="J314" s="24">
        <v>932244.77</v>
      </c>
      <c r="K314" s="23">
        <v>2</v>
      </c>
      <c r="L314" s="24">
        <v>956249.97500000009</v>
      </c>
      <c r="M314" s="24">
        <v>980255.18</v>
      </c>
      <c r="N314" s="25">
        <v>932244.77</v>
      </c>
    </row>
    <row r="315" spans="1:14" ht="15" thickBot="1" x14ac:dyDescent="0.35">
      <c r="A315" s="34" t="s">
        <v>87</v>
      </c>
      <c r="B315" s="35">
        <v>2188</v>
      </c>
      <c r="C315" s="36">
        <f>B315/K315%</f>
        <v>56.203442075520165</v>
      </c>
      <c r="D315" s="36">
        <v>714502.97499085951</v>
      </c>
      <c r="E315" s="36">
        <v>1486617</v>
      </c>
      <c r="F315" s="37">
        <v>390100</v>
      </c>
      <c r="G315" s="38">
        <v>1705</v>
      </c>
      <c r="H315" s="36">
        <v>744906.81495014706</v>
      </c>
      <c r="I315" s="36">
        <v>1796000</v>
      </c>
      <c r="J315" s="36">
        <v>55700</v>
      </c>
      <c r="K315" s="35">
        <f>B315+G315</f>
        <v>3893</v>
      </c>
      <c r="L315" s="36">
        <v>727818.81036989426</v>
      </c>
      <c r="M315" s="36">
        <v>1796000</v>
      </c>
      <c r="N315" s="37">
        <v>55700</v>
      </c>
    </row>
  </sheetData>
  <mergeCells count="3">
    <mergeCell ref="B5:F5"/>
    <mergeCell ref="G5:J5"/>
    <mergeCell ref="K5:N5"/>
  </mergeCells>
  <printOptions gridLines="1"/>
  <pageMargins left="0.70866141732283472" right="0.70866141732283472" top="0.74803149606299213" bottom="0.74803149606299213" header="0.31496062992125984" footer="0.31496062992125984"/>
  <pageSetup paperSize="8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44BD-1CF1-44AB-9495-BD9AA58A2638}">
  <dimension ref="A1:N194"/>
  <sheetViews>
    <sheetView zoomScale="130" zoomScaleNormal="130" workbookViewId="0"/>
  </sheetViews>
  <sheetFormatPr baseColWidth="10" defaultColWidth="11.44140625" defaultRowHeight="14.4" x14ac:dyDescent="0.3"/>
  <cols>
    <col min="1" max="1" width="27.88671875" customWidth="1"/>
    <col min="2" max="2" width="9" bestFit="1" customWidth="1"/>
    <col min="4" max="4" width="13.33203125" customWidth="1"/>
    <col min="5" max="5" width="13.44140625" customWidth="1"/>
    <col min="7" max="7" width="6.6640625" bestFit="1" customWidth="1"/>
    <col min="8" max="8" width="13.109375" customWidth="1"/>
    <col min="9" max="9" width="13.88671875" customWidth="1"/>
    <col min="11" max="11" width="7.5546875" bestFit="1" customWidth="1"/>
    <col min="12" max="12" width="13" customWidth="1"/>
    <col min="13" max="13" width="13.5546875" customWidth="1"/>
  </cols>
  <sheetData>
    <row r="1" spans="1:14" s="1" customFormat="1" ht="18" x14ac:dyDescent="0.35">
      <c r="A1" s="3" t="s">
        <v>92</v>
      </c>
    </row>
    <row r="2" spans="1:14" s="1" customFormat="1" x14ac:dyDescent="0.3">
      <c r="A2" s="2" t="s">
        <v>1</v>
      </c>
    </row>
    <row r="4" spans="1:14" ht="15" thickBot="1" x14ac:dyDescent="0.35"/>
    <row r="5" spans="1:14" ht="15" thickBot="1" x14ac:dyDescent="0.35">
      <c r="B5" s="86" t="s">
        <v>2</v>
      </c>
      <c r="C5" s="87"/>
      <c r="D5" s="87"/>
      <c r="E5" s="87"/>
      <c r="F5" s="88"/>
      <c r="G5" s="86" t="s">
        <v>3</v>
      </c>
      <c r="H5" s="87"/>
      <c r="I5" s="87"/>
      <c r="J5" s="88"/>
      <c r="K5" s="86" t="s">
        <v>4</v>
      </c>
      <c r="L5" s="87"/>
      <c r="M5" s="87"/>
      <c r="N5" s="88"/>
    </row>
    <row r="6" spans="1:14" ht="43.8" thickBot="1" x14ac:dyDescent="0.35">
      <c r="A6" s="4" t="s">
        <v>5</v>
      </c>
      <c r="B6" s="5" t="s">
        <v>6</v>
      </c>
      <c r="C6" s="6" t="s">
        <v>7</v>
      </c>
      <c r="D6" s="6" t="s">
        <v>8</v>
      </c>
      <c r="E6" s="6" t="s">
        <v>9</v>
      </c>
      <c r="F6" s="8" t="s">
        <v>10</v>
      </c>
      <c r="G6" s="5" t="s">
        <v>11</v>
      </c>
      <c r="H6" s="6" t="s">
        <v>8</v>
      </c>
      <c r="I6" s="6" t="s">
        <v>9</v>
      </c>
      <c r="J6" s="8" t="s">
        <v>10</v>
      </c>
      <c r="K6" s="5" t="s">
        <v>12</v>
      </c>
      <c r="L6" s="6" t="s">
        <v>13</v>
      </c>
      <c r="M6" s="6" t="s">
        <v>14</v>
      </c>
      <c r="N6" s="7" t="s">
        <v>15</v>
      </c>
    </row>
    <row r="7" spans="1:14" x14ac:dyDescent="0.3">
      <c r="A7" s="39" t="s">
        <v>16</v>
      </c>
      <c r="B7" s="13">
        <v>1</v>
      </c>
      <c r="C7" s="14">
        <f>B7/K7%</f>
        <v>100</v>
      </c>
      <c r="D7" s="14">
        <v>1294866</v>
      </c>
      <c r="E7" s="14">
        <v>1294866</v>
      </c>
      <c r="F7" s="15">
        <v>1294866</v>
      </c>
      <c r="G7" s="19"/>
      <c r="H7" s="14"/>
      <c r="I7" s="14"/>
      <c r="J7" s="14"/>
      <c r="K7" s="13">
        <f>B7+G7</f>
        <v>1</v>
      </c>
      <c r="L7" s="14">
        <v>1294866</v>
      </c>
      <c r="M7" s="14">
        <v>1294866</v>
      </c>
      <c r="N7" s="15">
        <v>1294866</v>
      </c>
    </row>
    <row r="8" spans="1:14" ht="15" thickBot="1" x14ac:dyDescent="0.35">
      <c r="A8" s="41" t="s">
        <v>17</v>
      </c>
      <c r="B8" s="23">
        <v>1</v>
      </c>
      <c r="C8" s="24">
        <f>B8/K8%</f>
        <v>100</v>
      </c>
      <c r="D8" s="24">
        <v>1294866</v>
      </c>
      <c r="E8" s="24">
        <v>1294866</v>
      </c>
      <c r="F8" s="25">
        <v>1294866</v>
      </c>
      <c r="G8" s="26"/>
      <c r="H8" s="24"/>
      <c r="I8" s="24"/>
      <c r="J8" s="24"/>
      <c r="K8" s="23">
        <v>1</v>
      </c>
      <c r="L8" s="24">
        <v>1294866</v>
      </c>
      <c r="M8" s="24">
        <v>1294866</v>
      </c>
      <c r="N8" s="25">
        <v>1294866</v>
      </c>
    </row>
    <row r="9" spans="1:14" x14ac:dyDescent="0.3">
      <c r="A9" s="39" t="s">
        <v>21</v>
      </c>
      <c r="B9" s="13">
        <v>2</v>
      </c>
      <c r="C9" s="14">
        <f>B9/K9%</f>
        <v>15.384615384615383</v>
      </c>
      <c r="D9" s="14">
        <v>693929.875</v>
      </c>
      <c r="E9" s="14">
        <v>737364.75</v>
      </c>
      <c r="F9" s="15">
        <v>650495</v>
      </c>
      <c r="G9" s="19">
        <v>11</v>
      </c>
      <c r="H9" s="14">
        <v>720025.69454545446</v>
      </c>
      <c r="I9" s="14">
        <v>868678.59</v>
      </c>
      <c r="J9" s="14">
        <v>532300</v>
      </c>
      <c r="K9" s="13">
        <f>B9+G9</f>
        <v>13</v>
      </c>
      <c r="L9" s="14">
        <v>716010.95307692315</v>
      </c>
      <c r="M9" s="14">
        <v>868678.59</v>
      </c>
      <c r="N9" s="15">
        <v>532300</v>
      </c>
    </row>
    <row r="10" spans="1:14" x14ac:dyDescent="0.3">
      <c r="A10" s="40" t="s">
        <v>23</v>
      </c>
      <c r="B10" s="16">
        <v>1</v>
      </c>
      <c r="C10" s="12">
        <f t="shared" ref="C10:C11" si="0">B10/K10%</f>
        <v>100</v>
      </c>
      <c r="D10" s="12">
        <v>737364.75</v>
      </c>
      <c r="E10" s="12">
        <v>737364.75</v>
      </c>
      <c r="F10" s="17">
        <v>737364.75</v>
      </c>
      <c r="G10" s="11"/>
      <c r="H10" s="12"/>
      <c r="I10" s="12"/>
      <c r="J10" s="12"/>
      <c r="K10" s="16">
        <v>1</v>
      </c>
      <c r="L10" s="12">
        <v>737364.75</v>
      </c>
      <c r="M10" s="12">
        <v>737364.75</v>
      </c>
      <c r="N10" s="17">
        <v>737364.75</v>
      </c>
    </row>
    <row r="11" spans="1:14" x14ac:dyDescent="0.3">
      <c r="A11" s="40" t="s">
        <v>24</v>
      </c>
      <c r="B11" s="16">
        <v>1</v>
      </c>
      <c r="C11" s="12">
        <f t="shared" si="0"/>
        <v>100</v>
      </c>
      <c r="D11" s="12">
        <v>650495</v>
      </c>
      <c r="E11" s="12">
        <v>650495</v>
      </c>
      <c r="F11" s="17">
        <v>650495</v>
      </c>
      <c r="G11" s="11"/>
      <c r="H11" s="12"/>
      <c r="I11" s="12"/>
      <c r="J11" s="12"/>
      <c r="K11" s="16">
        <v>1</v>
      </c>
      <c r="L11" s="12">
        <v>650495</v>
      </c>
      <c r="M11" s="12">
        <v>650495</v>
      </c>
      <c r="N11" s="17">
        <v>650495</v>
      </c>
    </row>
    <row r="12" spans="1:14" ht="15" thickBot="1" x14ac:dyDescent="0.35">
      <c r="A12" s="43" t="s">
        <v>19</v>
      </c>
      <c r="B12" s="30"/>
      <c r="C12" s="33"/>
      <c r="D12" s="31"/>
      <c r="E12" s="31"/>
      <c r="F12" s="32"/>
      <c r="G12" s="33">
        <v>11</v>
      </c>
      <c r="H12" s="31">
        <v>720025.69454545446</v>
      </c>
      <c r="I12" s="31">
        <v>868678.59</v>
      </c>
      <c r="J12" s="31">
        <v>532300</v>
      </c>
      <c r="K12" s="30">
        <v>11</v>
      </c>
      <c r="L12" s="31">
        <v>720025.69454545446</v>
      </c>
      <c r="M12" s="31">
        <v>868678.59</v>
      </c>
      <c r="N12" s="32">
        <v>532300</v>
      </c>
    </row>
    <row r="13" spans="1:14" x14ac:dyDescent="0.3">
      <c r="A13" s="42" t="s">
        <v>27</v>
      </c>
      <c r="B13" s="18">
        <v>38</v>
      </c>
      <c r="C13" s="10">
        <f>B13/K13%</f>
        <v>70.370370370370367</v>
      </c>
      <c r="D13" s="10">
        <v>717970.0892105262</v>
      </c>
      <c r="E13" s="10">
        <v>906423</v>
      </c>
      <c r="F13" s="28">
        <v>635400</v>
      </c>
      <c r="G13" s="9">
        <v>16</v>
      </c>
      <c r="H13" s="10">
        <v>681782.75124999997</v>
      </c>
      <c r="I13" s="10">
        <v>764740</v>
      </c>
      <c r="J13" s="10">
        <v>575400</v>
      </c>
      <c r="K13" s="18">
        <f>B13+G13</f>
        <v>54</v>
      </c>
      <c r="L13" s="10">
        <v>707247.91499999992</v>
      </c>
      <c r="M13" s="10">
        <v>906423</v>
      </c>
      <c r="N13" s="28">
        <v>575400</v>
      </c>
    </row>
    <row r="14" spans="1:14" x14ac:dyDescent="0.3">
      <c r="A14" s="40" t="s">
        <v>22</v>
      </c>
      <c r="B14" s="16">
        <v>2</v>
      </c>
      <c r="C14" s="12">
        <f t="shared" ref="C14:C17" si="1">B14/K14%</f>
        <v>66.666666666666671</v>
      </c>
      <c r="D14" s="12">
        <v>745396</v>
      </c>
      <c r="E14" s="12">
        <v>806747</v>
      </c>
      <c r="F14" s="17">
        <v>684045</v>
      </c>
      <c r="G14" s="11">
        <v>1</v>
      </c>
      <c r="H14" s="12">
        <v>707216</v>
      </c>
      <c r="I14" s="12">
        <v>707216</v>
      </c>
      <c r="J14" s="12">
        <v>707216</v>
      </c>
      <c r="K14" s="16">
        <v>3</v>
      </c>
      <c r="L14" s="12">
        <v>732669.33333333337</v>
      </c>
      <c r="M14" s="12">
        <v>806747</v>
      </c>
      <c r="N14" s="17">
        <v>684045</v>
      </c>
    </row>
    <row r="15" spans="1:14" x14ac:dyDescent="0.3">
      <c r="A15" s="40" t="s">
        <v>23</v>
      </c>
      <c r="B15" s="16">
        <v>17</v>
      </c>
      <c r="C15" s="12">
        <f t="shared" si="1"/>
        <v>89.473684210526315</v>
      </c>
      <c r="D15" s="12">
        <v>732515.02</v>
      </c>
      <c r="E15" s="12">
        <v>906423</v>
      </c>
      <c r="F15" s="17">
        <v>640060</v>
      </c>
      <c r="G15" s="11">
        <v>2</v>
      </c>
      <c r="H15" s="12">
        <v>686950.5</v>
      </c>
      <c r="I15" s="12">
        <v>720421</v>
      </c>
      <c r="J15" s="12">
        <v>653480</v>
      </c>
      <c r="K15" s="16">
        <v>19</v>
      </c>
      <c r="L15" s="12">
        <v>727718.75473684212</v>
      </c>
      <c r="M15" s="12">
        <v>906423</v>
      </c>
      <c r="N15" s="17">
        <v>640060</v>
      </c>
    </row>
    <row r="16" spans="1:14" x14ac:dyDescent="0.3">
      <c r="A16" s="40" t="s">
        <v>24</v>
      </c>
      <c r="B16" s="16">
        <v>13</v>
      </c>
      <c r="C16" s="12">
        <f t="shared" si="1"/>
        <v>68.421052631578945</v>
      </c>
      <c r="D16" s="12">
        <v>706025.76923076925</v>
      </c>
      <c r="E16" s="12">
        <v>776891</v>
      </c>
      <c r="F16" s="17">
        <v>635400</v>
      </c>
      <c r="G16" s="11">
        <v>6</v>
      </c>
      <c r="H16" s="12">
        <v>695241.19666666666</v>
      </c>
      <c r="I16" s="12">
        <v>764740</v>
      </c>
      <c r="J16" s="12">
        <v>575400</v>
      </c>
      <c r="K16" s="16">
        <v>19</v>
      </c>
      <c r="L16" s="12">
        <v>702620.11473684211</v>
      </c>
      <c r="M16" s="12">
        <v>776891</v>
      </c>
      <c r="N16" s="17">
        <v>575400</v>
      </c>
    </row>
    <row r="17" spans="1:14" x14ac:dyDescent="0.3">
      <c r="A17" s="40" t="s">
        <v>25</v>
      </c>
      <c r="B17" s="16">
        <v>1</v>
      </c>
      <c r="C17" s="12">
        <f t="shared" si="1"/>
        <v>33.333333333333336</v>
      </c>
      <c r="D17" s="12">
        <v>661743</v>
      </c>
      <c r="E17" s="12">
        <v>661743</v>
      </c>
      <c r="F17" s="17">
        <v>661743</v>
      </c>
      <c r="G17" s="11">
        <v>2</v>
      </c>
      <c r="H17" s="12">
        <v>620168</v>
      </c>
      <c r="I17" s="12">
        <v>620281</v>
      </c>
      <c r="J17" s="12">
        <v>620055</v>
      </c>
      <c r="K17" s="16">
        <v>3</v>
      </c>
      <c r="L17" s="12">
        <v>634026.33333333337</v>
      </c>
      <c r="M17" s="12">
        <v>661743</v>
      </c>
      <c r="N17" s="17">
        <v>620055</v>
      </c>
    </row>
    <row r="18" spans="1:14" x14ac:dyDescent="0.3">
      <c r="A18" s="40" t="s">
        <v>28</v>
      </c>
      <c r="B18" s="16"/>
      <c r="C18" s="11"/>
      <c r="D18" s="12"/>
      <c r="E18" s="12"/>
      <c r="F18" s="17"/>
      <c r="G18" s="11">
        <v>1</v>
      </c>
      <c r="H18" s="12">
        <v>723189</v>
      </c>
      <c r="I18" s="12">
        <v>723189</v>
      </c>
      <c r="J18" s="12">
        <v>723189</v>
      </c>
      <c r="K18" s="16">
        <v>1</v>
      </c>
      <c r="L18" s="12">
        <v>723189</v>
      </c>
      <c r="M18" s="12">
        <v>723189</v>
      </c>
      <c r="N18" s="17">
        <v>723189</v>
      </c>
    </row>
    <row r="19" spans="1:14" x14ac:dyDescent="0.3">
      <c r="A19" s="40" t="s">
        <v>19</v>
      </c>
      <c r="B19" s="16"/>
      <c r="C19" s="11"/>
      <c r="D19" s="12"/>
      <c r="E19" s="12"/>
      <c r="F19" s="17"/>
      <c r="G19" s="11">
        <v>1</v>
      </c>
      <c r="H19" s="12">
        <v>724808</v>
      </c>
      <c r="I19" s="12">
        <v>724808</v>
      </c>
      <c r="J19" s="12">
        <v>724808</v>
      </c>
      <c r="K19" s="16">
        <v>1</v>
      </c>
      <c r="L19" s="12">
        <v>724808</v>
      </c>
      <c r="M19" s="12">
        <v>724808</v>
      </c>
      <c r="N19" s="17">
        <v>724808</v>
      </c>
    </row>
    <row r="20" spans="1:14" ht="15" thickBot="1" x14ac:dyDescent="0.35">
      <c r="A20" s="41" t="s">
        <v>26</v>
      </c>
      <c r="B20" s="23">
        <v>5</v>
      </c>
      <c r="C20" s="24">
        <f>B20/K20%</f>
        <v>62.5</v>
      </c>
      <c r="D20" s="24">
        <v>699847.6100000001</v>
      </c>
      <c r="E20" s="24">
        <v>716034.65</v>
      </c>
      <c r="F20" s="25">
        <v>687063.18</v>
      </c>
      <c r="G20" s="26">
        <v>3</v>
      </c>
      <c r="H20" s="24">
        <v>655875.61333333328</v>
      </c>
      <c r="I20" s="24">
        <v>704185.84</v>
      </c>
      <c r="J20" s="24">
        <v>617441</v>
      </c>
      <c r="K20" s="23">
        <v>8</v>
      </c>
      <c r="L20" s="24">
        <v>683358.11125000007</v>
      </c>
      <c r="M20" s="24">
        <v>716034.65</v>
      </c>
      <c r="N20" s="25">
        <v>617441</v>
      </c>
    </row>
    <row r="21" spans="1:14" x14ac:dyDescent="0.3">
      <c r="A21" s="39" t="s">
        <v>29</v>
      </c>
      <c r="B21" s="13">
        <v>37</v>
      </c>
      <c r="C21" s="14">
        <f>B21/K21%</f>
        <v>67.272727272727266</v>
      </c>
      <c r="D21" s="14">
        <v>794387.11324324319</v>
      </c>
      <c r="E21" s="14">
        <v>990843</v>
      </c>
      <c r="F21" s="15">
        <v>640032</v>
      </c>
      <c r="G21" s="19">
        <v>18</v>
      </c>
      <c r="H21" s="14">
        <v>781312.70222222223</v>
      </c>
      <c r="I21" s="14">
        <v>1105004</v>
      </c>
      <c r="J21" s="14">
        <v>657300</v>
      </c>
      <c r="K21" s="13">
        <f>B21+G21</f>
        <v>55</v>
      </c>
      <c r="L21" s="14">
        <v>790108.21509090904</v>
      </c>
      <c r="M21" s="14">
        <v>1105004</v>
      </c>
      <c r="N21" s="15">
        <v>640032</v>
      </c>
    </row>
    <row r="22" spans="1:14" x14ac:dyDescent="0.3">
      <c r="A22" s="40" t="s">
        <v>22</v>
      </c>
      <c r="B22" s="16">
        <v>2</v>
      </c>
      <c r="C22" s="12">
        <f t="shared" ref="C22:C25" si="2">B22/K22%</f>
        <v>100</v>
      </c>
      <c r="D22" s="12">
        <v>780050.29</v>
      </c>
      <c r="E22" s="12">
        <v>790100.58</v>
      </c>
      <c r="F22" s="17">
        <v>770000</v>
      </c>
      <c r="G22" s="11"/>
      <c r="H22" s="12"/>
      <c r="I22" s="12"/>
      <c r="J22" s="12"/>
      <c r="K22" s="16">
        <v>2</v>
      </c>
      <c r="L22" s="12">
        <v>780050.29</v>
      </c>
      <c r="M22" s="12">
        <v>790100.58</v>
      </c>
      <c r="N22" s="17">
        <v>770000</v>
      </c>
    </row>
    <row r="23" spans="1:14" x14ac:dyDescent="0.3">
      <c r="A23" s="40" t="s">
        <v>23</v>
      </c>
      <c r="B23" s="16">
        <v>11</v>
      </c>
      <c r="C23" s="12">
        <f t="shared" si="2"/>
        <v>84.615384615384613</v>
      </c>
      <c r="D23" s="12">
        <v>808453.5663636364</v>
      </c>
      <c r="E23" s="12">
        <v>910864</v>
      </c>
      <c r="F23" s="17">
        <v>700000</v>
      </c>
      <c r="G23" s="11">
        <v>2</v>
      </c>
      <c r="H23" s="12">
        <v>818613.375</v>
      </c>
      <c r="I23" s="12">
        <v>852385.75</v>
      </c>
      <c r="J23" s="12">
        <v>784841</v>
      </c>
      <c r="K23" s="16">
        <v>13</v>
      </c>
      <c r="L23" s="12">
        <v>810016.61384615384</v>
      </c>
      <c r="M23" s="12">
        <v>910864</v>
      </c>
      <c r="N23" s="17">
        <v>700000</v>
      </c>
    </row>
    <row r="24" spans="1:14" x14ac:dyDescent="0.3">
      <c r="A24" s="40" t="s">
        <v>24</v>
      </c>
      <c r="B24" s="16">
        <v>14</v>
      </c>
      <c r="C24" s="12">
        <f t="shared" si="2"/>
        <v>73.684210526315795</v>
      </c>
      <c r="D24" s="12">
        <v>805082.7585714286</v>
      </c>
      <c r="E24" s="12">
        <v>990843</v>
      </c>
      <c r="F24" s="17">
        <v>746332</v>
      </c>
      <c r="G24" s="11">
        <v>5</v>
      </c>
      <c r="H24" s="12">
        <v>753705.2</v>
      </c>
      <c r="I24" s="12">
        <v>823500</v>
      </c>
      <c r="J24" s="12">
        <v>657300</v>
      </c>
      <c r="K24" s="16">
        <v>19</v>
      </c>
      <c r="L24" s="12">
        <v>791562.34842105268</v>
      </c>
      <c r="M24" s="12">
        <v>990843</v>
      </c>
      <c r="N24" s="17">
        <v>657300</v>
      </c>
    </row>
    <row r="25" spans="1:14" x14ac:dyDescent="0.3">
      <c r="A25" s="40" t="s">
        <v>25</v>
      </c>
      <c r="B25" s="16">
        <v>2</v>
      </c>
      <c r="C25" s="12">
        <f t="shared" si="2"/>
        <v>33.333333333333336</v>
      </c>
      <c r="D25" s="12">
        <v>694723</v>
      </c>
      <c r="E25" s="12">
        <v>749414</v>
      </c>
      <c r="F25" s="17">
        <v>640032</v>
      </c>
      <c r="G25" s="11">
        <v>4</v>
      </c>
      <c r="H25" s="12">
        <v>747148.5</v>
      </c>
      <c r="I25" s="12">
        <v>806934</v>
      </c>
      <c r="J25" s="12">
        <v>676753</v>
      </c>
      <c r="K25" s="16">
        <v>6</v>
      </c>
      <c r="L25" s="12">
        <v>729673.33333333337</v>
      </c>
      <c r="M25" s="12">
        <v>806934</v>
      </c>
      <c r="N25" s="17">
        <v>640032</v>
      </c>
    </row>
    <row r="26" spans="1:14" x14ac:dyDescent="0.3">
      <c r="A26" s="40" t="s">
        <v>28</v>
      </c>
      <c r="B26" s="16"/>
      <c r="C26" s="11"/>
      <c r="D26" s="12"/>
      <c r="E26" s="12"/>
      <c r="F26" s="17"/>
      <c r="G26" s="11">
        <v>1</v>
      </c>
      <c r="H26" s="12">
        <v>1105004</v>
      </c>
      <c r="I26" s="12">
        <v>1105004</v>
      </c>
      <c r="J26" s="12">
        <v>1105004</v>
      </c>
      <c r="K26" s="16">
        <v>1</v>
      </c>
      <c r="L26" s="12">
        <v>1105004</v>
      </c>
      <c r="M26" s="12">
        <v>1105004</v>
      </c>
      <c r="N26" s="17">
        <v>1105004</v>
      </c>
    </row>
    <row r="27" spans="1:14" x14ac:dyDescent="0.3">
      <c r="A27" s="40" t="s">
        <v>19</v>
      </c>
      <c r="B27" s="16">
        <v>1</v>
      </c>
      <c r="C27" s="12">
        <f t="shared" ref="C27:C28" si="3">B27/K27%</f>
        <v>50</v>
      </c>
      <c r="D27" s="12">
        <v>809395.33</v>
      </c>
      <c r="E27" s="12">
        <v>809395.33</v>
      </c>
      <c r="F27" s="17">
        <v>809395.33</v>
      </c>
      <c r="G27" s="11">
        <v>1</v>
      </c>
      <c r="H27" s="12">
        <v>669515</v>
      </c>
      <c r="I27" s="12">
        <v>669515</v>
      </c>
      <c r="J27" s="12">
        <v>669515</v>
      </c>
      <c r="K27" s="16">
        <v>2</v>
      </c>
      <c r="L27" s="12">
        <v>739455.16500000004</v>
      </c>
      <c r="M27" s="12">
        <v>809395.33</v>
      </c>
      <c r="N27" s="17">
        <v>669515</v>
      </c>
    </row>
    <row r="28" spans="1:14" ht="15" thickBot="1" x14ac:dyDescent="0.35">
      <c r="A28" s="43" t="s">
        <v>26</v>
      </c>
      <c r="B28" s="30">
        <v>7</v>
      </c>
      <c r="C28" s="31">
        <f t="shared" si="3"/>
        <v>58.333333333333336</v>
      </c>
      <c r="D28" s="31">
        <v>781319.06142857135</v>
      </c>
      <c r="E28" s="31">
        <v>809667</v>
      </c>
      <c r="F28" s="32">
        <v>751836</v>
      </c>
      <c r="G28" s="33">
        <v>5</v>
      </c>
      <c r="H28" s="31">
        <v>778952.57799999998</v>
      </c>
      <c r="I28" s="31">
        <v>806028.73</v>
      </c>
      <c r="J28" s="31">
        <v>751201</v>
      </c>
      <c r="K28" s="30">
        <v>12</v>
      </c>
      <c r="L28" s="31">
        <v>780333.02666666673</v>
      </c>
      <c r="M28" s="31">
        <v>809667</v>
      </c>
      <c r="N28" s="32">
        <v>751201</v>
      </c>
    </row>
    <row r="29" spans="1:14" x14ac:dyDescent="0.3">
      <c r="A29" s="42" t="s">
        <v>31</v>
      </c>
      <c r="B29" s="18">
        <v>14</v>
      </c>
      <c r="C29" s="10">
        <f>B29/K29%</f>
        <v>51.851851851851848</v>
      </c>
      <c r="D29" s="10">
        <v>948430.26071428566</v>
      </c>
      <c r="E29" s="10">
        <v>1115951.69</v>
      </c>
      <c r="F29" s="28">
        <v>893450.32</v>
      </c>
      <c r="G29" s="9">
        <v>13</v>
      </c>
      <c r="H29" s="10">
        <v>921130.8469230769</v>
      </c>
      <c r="I29" s="10">
        <v>1044904.22</v>
      </c>
      <c r="J29" s="10">
        <v>835682.04</v>
      </c>
      <c r="K29" s="18">
        <f>B29+G29</f>
        <v>27</v>
      </c>
      <c r="L29" s="10">
        <v>935286.09851851838</v>
      </c>
      <c r="M29" s="10">
        <v>1115951.69</v>
      </c>
      <c r="N29" s="28">
        <v>835682.04</v>
      </c>
    </row>
    <row r="30" spans="1:14" x14ac:dyDescent="0.3">
      <c r="A30" s="40" t="s">
        <v>22</v>
      </c>
      <c r="B30" s="16">
        <v>2</v>
      </c>
      <c r="C30" s="12">
        <f t="shared" ref="C30:C32" si="4">B30/K30%</f>
        <v>66.666666666666671</v>
      </c>
      <c r="D30" s="12">
        <v>1073862.325</v>
      </c>
      <c r="E30" s="12">
        <v>1115951.69</v>
      </c>
      <c r="F30" s="17">
        <v>1031772.96</v>
      </c>
      <c r="G30" s="11">
        <v>1</v>
      </c>
      <c r="H30" s="12">
        <v>913254.63</v>
      </c>
      <c r="I30" s="12">
        <v>913254.63</v>
      </c>
      <c r="J30" s="12">
        <v>913254.63</v>
      </c>
      <c r="K30" s="16">
        <v>3</v>
      </c>
      <c r="L30" s="12">
        <v>1020326.4266666666</v>
      </c>
      <c r="M30" s="12">
        <v>1115951.69</v>
      </c>
      <c r="N30" s="17">
        <v>913254.63</v>
      </c>
    </row>
    <row r="31" spans="1:14" x14ac:dyDescent="0.3">
      <c r="A31" s="40" t="s">
        <v>23</v>
      </c>
      <c r="B31" s="16">
        <v>1</v>
      </c>
      <c r="C31" s="12">
        <f t="shared" si="4"/>
        <v>50</v>
      </c>
      <c r="D31" s="12">
        <v>965092.41</v>
      </c>
      <c r="E31" s="12">
        <v>965092.41</v>
      </c>
      <c r="F31" s="17">
        <v>965092.41</v>
      </c>
      <c r="G31" s="11">
        <v>1</v>
      </c>
      <c r="H31" s="12">
        <v>886928.97</v>
      </c>
      <c r="I31" s="12">
        <v>886928.97</v>
      </c>
      <c r="J31" s="12">
        <v>886928.97</v>
      </c>
      <c r="K31" s="16">
        <v>2</v>
      </c>
      <c r="L31" s="12">
        <v>926010.69</v>
      </c>
      <c r="M31" s="12">
        <v>965092.41</v>
      </c>
      <c r="N31" s="17">
        <v>886928.97</v>
      </c>
    </row>
    <row r="32" spans="1:14" x14ac:dyDescent="0.3">
      <c r="A32" s="40" t="s">
        <v>24</v>
      </c>
      <c r="B32" s="16">
        <v>8</v>
      </c>
      <c r="C32" s="12">
        <f t="shared" si="4"/>
        <v>61.538461538461533</v>
      </c>
      <c r="D32" s="12">
        <v>932827.24000000011</v>
      </c>
      <c r="E32" s="12">
        <v>968177</v>
      </c>
      <c r="F32" s="17">
        <v>893450.32</v>
      </c>
      <c r="G32" s="11">
        <v>5</v>
      </c>
      <c r="H32" s="12">
        <v>930209.9</v>
      </c>
      <c r="I32" s="12">
        <v>980889.21</v>
      </c>
      <c r="J32" s="12">
        <v>902216.7</v>
      </c>
      <c r="K32" s="16">
        <v>13</v>
      </c>
      <c r="L32" s="12">
        <v>931820.57076923072</v>
      </c>
      <c r="M32" s="12">
        <v>980889.21</v>
      </c>
      <c r="N32" s="17">
        <v>893450.32</v>
      </c>
    </row>
    <row r="33" spans="1:14" x14ac:dyDescent="0.3">
      <c r="A33" s="40" t="s">
        <v>19</v>
      </c>
      <c r="B33" s="16"/>
      <c r="C33" s="11"/>
      <c r="D33" s="12"/>
      <c r="E33" s="12"/>
      <c r="F33" s="17"/>
      <c r="G33" s="11">
        <v>2</v>
      </c>
      <c r="H33" s="12">
        <v>999668.72499999998</v>
      </c>
      <c r="I33" s="12">
        <v>1044904.22</v>
      </c>
      <c r="J33" s="12">
        <v>954433.23</v>
      </c>
      <c r="K33" s="16">
        <v>2</v>
      </c>
      <c r="L33" s="12">
        <v>999668.72499999998</v>
      </c>
      <c r="M33" s="12">
        <v>1044904.22</v>
      </c>
      <c r="N33" s="17">
        <v>954433.23</v>
      </c>
    </row>
    <row r="34" spans="1:14" ht="15" thickBot="1" x14ac:dyDescent="0.35">
      <c r="A34" s="41" t="s">
        <v>26</v>
      </c>
      <c r="B34" s="23">
        <v>3</v>
      </c>
      <c r="C34" s="24">
        <f>B34/K34%</f>
        <v>42.857142857142854</v>
      </c>
      <c r="D34" s="24">
        <v>900862.89</v>
      </c>
      <c r="E34" s="24">
        <v>904164.46</v>
      </c>
      <c r="F34" s="25">
        <v>896648.38</v>
      </c>
      <c r="G34" s="26">
        <v>4</v>
      </c>
      <c r="H34" s="24">
        <v>881032.61499999999</v>
      </c>
      <c r="I34" s="24">
        <v>908302.28</v>
      </c>
      <c r="J34" s="24">
        <v>835682.04</v>
      </c>
      <c r="K34" s="23">
        <v>7</v>
      </c>
      <c r="L34" s="24">
        <v>889531.30428571429</v>
      </c>
      <c r="M34" s="24">
        <v>908302.28</v>
      </c>
      <c r="N34" s="25">
        <v>835682.04</v>
      </c>
    </row>
    <row r="35" spans="1:14" x14ac:dyDescent="0.3">
      <c r="A35" s="39" t="s">
        <v>32</v>
      </c>
      <c r="B35" s="13">
        <v>28</v>
      </c>
      <c r="C35" s="14">
        <f>B35/K35%</f>
        <v>63.636363636363633</v>
      </c>
      <c r="D35" s="14">
        <v>590153.10392857145</v>
      </c>
      <c r="E35" s="14">
        <v>658453</v>
      </c>
      <c r="F35" s="15">
        <v>532200</v>
      </c>
      <c r="G35" s="19">
        <v>16</v>
      </c>
      <c r="H35" s="14">
        <v>592530.90125</v>
      </c>
      <c r="I35" s="14">
        <v>651206.84</v>
      </c>
      <c r="J35" s="14">
        <v>536200</v>
      </c>
      <c r="K35" s="13">
        <f>B35+G35</f>
        <v>44</v>
      </c>
      <c r="L35" s="14">
        <v>591017.75749999995</v>
      </c>
      <c r="M35" s="14">
        <v>658453</v>
      </c>
      <c r="N35" s="15">
        <v>532200</v>
      </c>
    </row>
    <row r="36" spans="1:14" x14ac:dyDescent="0.3">
      <c r="A36" s="40" t="s">
        <v>22</v>
      </c>
      <c r="B36" s="16">
        <v>4</v>
      </c>
      <c r="C36" s="12">
        <f t="shared" ref="C36:C41" si="5">B36/K36%</f>
        <v>100</v>
      </c>
      <c r="D36" s="12">
        <v>590739.26749999996</v>
      </c>
      <c r="E36" s="12">
        <v>639921</v>
      </c>
      <c r="F36" s="17">
        <v>557760</v>
      </c>
      <c r="G36" s="11"/>
      <c r="H36" s="12"/>
      <c r="I36" s="12"/>
      <c r="J36" s="12"/>
      <c r="K36" s="16">
        <v>4</v>
      </c>
      <c r="L36" s="12">
        <v>590739.26749999996</v>
      </c>
      <c r="M36" s="12">
        <v>639921</v>
      </c>
      <c r="N36" s="17">
        <v>557760</v>
      </c>
    </row>
    <row r="37" spans="1:14" x14ac:dyDescent="0.3">
      <c r="A37" s="40" t="s">
        <v>23</v>
      </c>
      <c r="B37" s="16">
        <v>8</v>
      </c>
      <c r="C37" s="12">
        <f t="shared" si="5"/>
        <v>72.727272727272734</v>
      </c>
      <c r="D37" s="12">
        <v>606389.35499999998</v>
      </c>
      <c r="E37" s="12">
        <v>651393</v>
      </c>
      <c r="F37" s="17">
        <v>532200</v>
      </c>
      <c r="G37" s="11">
        <v>3</v>
      </c>
      <c r="H37" s="12">
        <v>618700.27999999991</v>
      </c>
      <c r="I37" s="12">
        <v>651206.84</v>
      </c>
      <c r="J37" s="12">
        <v>601371</v>
      </c>
      <c r="K37" s="16">
        <v>11</v>
      </c>
      <c r="L37" s="12">
        <v>609746.88</v>
      </c>
      <c r="M37" s="12">
        <v>651393</v>
      </c>
      <c r="N37" s="17">
        <v>532200</v>
      </c>
    </row>
    <row r="38" spans="1:14" x14ac:dyDescent="0.3">
      <c r="A38" s="40" t="s">
        <v>24</v>
      </c>
      <c r="B38" s="16">
        <v>10</v>
      </c>
      <c r="C38" s="12">
        <f t="shared" si="5"/>
        <v>66.666666666666671</v>
      </c>
      <c r="D38" s="12">
        <v>576283.4</v>
      </c>
      <c r="E38" s="12">
        <v>632128</v>
      </c>
      <c r="F38" s="17">
        <v>536200</v>
      </c>
      <c r="G38" s="11">
        <v>5</v>
      </c>
      <c r="H38" s="12">
        <v>580631.6</v>
      </c>
      <c r="I38" s="12">
        <v>651091</v>
      </c>
      <c r="J38" s="12">
        <v>536200</v>
      </c>
      <c r="K38" s="16">
        <v>15</v>
      </c>
      <c r="L38" s="12">
        <v>577732.80000000005</v>
      </c>
      <c r="M38" s="12">
        <v>651091</v>
      </c>
      <c r="N38" s="17">
        <v>536200</v>
      </c>
    </row>
    <row r="39" spans="1:14" x14ac:dyDescent="0.3">
      <c r="A39" s="40" t="s">
        <v>25</v>
      </c>
      <c r="B39" s="16">
        <v>3</v>
      </c>
      <c r="C39" s="12">
        <f t="shared" si="5"/>
        <v>75</v>
      </c>
      <c r="D39" s="12">
        <v>555932.66666666663</v>
      </c>
      <c r="E39" s="12">
        <v>557760</v>
      </c>
      <c r="F39" s="17">
        <v>552278</v>
      </c>
      <c r="G39" s="11">
        <v>1</v>
      </c>
      <c r="H39" s="12">
        <v>557759</v>
      </c>
      <c r="I39" s="12">
        <v>557759</v>
      </c>
      <c r="J39" s="12">
        <v>557759</v>
      </c>
      <c r="K39" s="16">
        <v>4</v>
      </c>
      <c r="L39" s="12">
        <v>556389.25</v>
      </c>
      <c r="M39" s="12">
        <v>557760</v>
      </c>
      <c r="N39" s="17">
        <v>552278</v>
      </c>
    </row>
    <row r="40" spans="1:14" x14ac:dyDescent="0.3">
      <c r="A40" s="40" t="s">
        <v>28</v>
      </c>
      <c r="B40" s="16">
        <v>2</v>
      </c>
      <c r="C40" s="12">
        <f t="shared" si="5"/>
        <v>33.333333333333336</v>
      </c>
      <c r="D40" s="12">
        <v>619739.5</v>
      </c>
      <c r="E40" s="12">
        <v>658453</v>
      </c>
      <c r="F40" s="17">
        <v>581026</v>
      </c>
      <c r="G40" s="11">
        <v>4</v>
      </c>
      <c r="H40" s="12">
        <v>610123.39500000002</v>
      </c>
      <c r="I40" s="12">
        <v>626088.57999999996</v>
      </c>
      <c r="J40" s="12">
        <v>603035</v>
      </c>
      <c r="K40" s="16">
        <v>6</v>
      </c>
      <c r="L40" s="12">
        <v>613328.76333333331</v>
      </c>
      <c r="M40" s="12">
        <v>658453</v>
      </c>
      <c r="N40" s="17">
        <v>581026</v>
      </c>
    </row>
    <row r="41" spans="1:14" x14ac:dyDescent="0.3">
      <c r="A41" s="40" t="s">
        <v>19</v>
      </c>
      <c r="B41" s="16">
        <v>1</v>
      </c>
      <c r="C41" s="12">
        <f t="shared" si="5"/>
        <v>50</v>
      </c>
      <c r="D41" s="12">
        <v>640104</v>
      </c>
      <c r="E41" s="12">
        <v>640104</v>
      </c>
      <c r="F41" s="17">
        <v>640104</v>
      </c>
      <c r="G41" s="11">
        <v>1</v>
      </c>
      <c r="H41" s="12">
        <v>552278</v>
      </c>
      <c r="I41" s="12">
        <v>552278</v>
      </c>
      <c r="J41" s="12">
        <v>552278</v>
      </c>
      <c r="K41" s="16">
        <v>2</v>
      </c>
      <c r="L41" s="12">
        <v>596191</v>
      </c>
      <c r="M41" s="12">
        <v>640104</v>
      </c>
      <c r="N41" s="17">
        <v>552278</v>
      </c>
    </row>
    <row r="42" spans="1:14" ht="15" thickBot="1" x14ac:dyDescent="0.35">
      <c r="A42" s="43" t="s">
        <v>26</v>
      </c>
      <c r="B42" s="30"/>
      <c r="C42" s="33"/>
      <c r="D42" s="31"/>
      <c r="E42" s="31"/>
      <c r="F42" s="32"/>
      <c r="G42" s="33">
        <v>2</v>
      </c>
      <c r="H42" s="31">
        <v>585352.5</v>
      </c>
      <c r="I42" s="31">
        <v>596214</v>
      </c>
      <c r="J42" s="31">
        <v>574491</v>
      </c>
      <c r="K42" s="30">
        <v>2</v>
      </c>
      <c r="L42" s="31">
        <v>585352.5</v>
      </c>
      <c r="M42" s="31">
        <v>596214</v>
      </c>
      <c r="N42" s="32">
        <v>574491</v>
      </c>
    </row>
    <row r="43" spans="1:14" x14ac:dyDescent="0.3">
      <c r="A43" s="42" t="s">
        <v>36</v>
      </c>
      <c r="B43" s="18">
        <v>1</v>
      </c>
      <c r="C43" s="10">
        <f>B43/K43%</f>
        <v>33.333333333333336</v>
      </c>
      <c r="D43" s="10">
        <v>767194.51</v>
      </c>
      <c r="E43" s="10">
        <v>767194.51</v>
      </c>
      <c r="F43" s="28">
        <v>767194.51</v>
      </c>
      <c r="G43" s="9">
        <v>2</v>
      </c>
      <c r="H43" s="10">
        <v>855792</v>
      </c>
      <c r="I43" s="10">
        <v>947236</v>
      </c>
      <c r="J43" s="10">
        <v>764348</v>
      </c>
      <c r="K43" s="18">
        <f>B43+G43</f>
        <v>3</v>
      </c>
      <c r="L43" s="10">
        <v>826259.5033333333</v>
      </c>
      <c r="M43" s="10">
        <v>947236</v>
      </c>
      <c r="N43" s="28">
        <v>764348</v>
      </c>
    </row>
    <row r="44" spans="1:14" x14ac:dyDescent="0.3">
      <c r="A44" s="40" t="s">
        <v>23</v>
      </c>
      <c r="B44" s="16">
        <v>1</v>
      </c>
      <c r="C44" s="12">
        <f>B44/K44%</f>
        <v>50</v>
      </c>
      <c r="D44" s="12">
        <v>767194.51</v>
      </c>
      <c r="E44" s="12">
        <v>767194.51</v>
      </c>
      <c r="F44" s="17">
        <v>767194.51</v>
      </c>
      <c r="G44" s="11">
        <v>1</v>
      </c>
      <c r="H44" s="12">
        <v>947236</v>
      </c>
      <c r="I44" s="12">
        <v>947236</v>
      </c>
      <c r="J44" s="12">
        <v>947236</v>
      </c>
      <c r="K44" s="16">
        <v>2</v>
      </c>
      <c r="L44" s="12">
        <v>857215.255</v>
      </c>
      <c r="M44" s="12">
        <v>947236</v>
      </c>
      <c r="N44" s="17">
        <v>767194.51</v>
      </c>
    </row>
    <row r="45" spans="1:14" ht="15" thickBot="1" x14ac:dyDescent="0.35">
      <c r="A45" s="41" t="s">
        <v>26</v>
      </c>
      <c r="B45" s="23"/>
      <c r="C45" s="26"/>
      <c r="D45" s="24"/>
      <c r="E45" s="24"/>
      <c r="F45" s="25"/>
      <c r="G45" s="26">
        <v>1</v>
      </c>
      <c r="H45" s="24">
        <v>764348</v>
      </c>
      <c r="I45" s="24">
        <v>764348</v>
      </c>
      <c r="J45" s="24">
        <v>764348</v>
      </c>
      <c r="K45" s="23">
        <v>1</v>
      </c>
      <c r="L45" s="24">
        <v>764348</v>
      </c>
      <c r="M45" s="24">
        <v>764348</v>
      </c>
      <c r="N45" s="25">
        <v>764348</v>
      </c>
    </row>
    <row r="46" spans="1:14" x14ac:dyDescent="0.3">
      <c r="A46" s="39" t="s">
        <v>39</v>
      </c>
      <c r="B46" s="13">
        <v>2</v>
      </c>
      <c r="C46" s="14">
        <f>B46/K46%</f>
        <v>100</v>
      </c>
      <c r="D46" s="14">
        <v>1216349.5699999998</v>
      </c>
      <c r="E46" s="14">
        <v>1236203</v>
      </c>
      <c r="F46" s="15">
        <v>1196496.1399999999</v>
      </c>
      <c r="G46" s="19"/>
      <c r="H46" s="14"/>
      <c r="I46" s="14"/>
      <c r="J46" s="14"/>
      <c r="K46" s="13">
        <f>B46+G46</f>
        <v>2</v>
      </c>
      <c r="L46" s="14">
        <v>1216349.5699999998</v>
      </c>
      <c r="M46" s="14">
        <v>1236203</v>
      </c>
      <c r="N46" s="15">
        <v>1196496.1399999999</v>
      </c>
    </row>
    <row r="47" spans="1:14" x14ac:dyDescent="0.3">
      <c r="A47" s="40" t="s">
        <v>37</v>
      </c>
      <c r="B47" s="16">
        <v>1</v>
      </c>
      <c r="C47" s="12">
        <f t="shared" ref="C47:C48" si="6">B47/K47%</f>
        <v>100</v>
      </c>
      <c r="D47" s="12">
        <v>1236203</v>
      </c>
      <c r="E47" s="12">
        <v>1236203</v>
      </c>
      <c r="F47" s="17">
        <v>1236203</v>
      </c>
      <c r="G47" s="11"/>
      <c r="H47" s="12"/>
      <c r="I47" s="12"/>
      <c r="J47" s="12"/>
      <c r="K47" s="16">
        <v>1</v>
      </c>
      <c r="L47" s="12">
        <v>1236203</v>
      </c>
      <c r="M47" s="12">
        <v>1236203</v>
      </c>
      <c r="N47" s="17">
        <v>1236203</v>
      </c>
    </row>
    <row r="48" spans="1:14" ht="15" thickBot="1" x14ac:dyDescent="0.35">
      <c r="A48" s="43" t="s">
        <v>23</v>
      </c>
      <c r="B48" s="30">
        <v>1</v>
      </c>
      <c r="C48" s="31">
        <f t="shared" si="6"/>
        <v>100</v>
      </c>
      <c r="D48" s="31">
        <v>1196496.1399999999</v>
      </c>
      <c r="E48" s="31">
        <v>1196496.1399999999</v>
      </c>
      <c r="F48" s="32">
        <v>1196496.1399999999</v>
      </c>
      <c r="G48" s="33"/>
      <c r="H48" s="31"/>
      <c r="I48" s="31"/>
      <c r="J48" s="31"/>
      <c r="K48" s="30">
        <v>1</v>
      </c>
      <c r="L48" s="31">
        <v>1196496.1399999999</v>
      </c>
      <c r="M48" s="31">
        <v>1196496.1399999999</v>
      </c>
      <c r="N48" s="32">
        <v>1196496.1399999999</v>
      </c>
    </row>
    <row r="49" spans="1:14" x14ac:dyDescent="0.3">
      <c r="A49" s="42" t="s">
        <v>40</v>
      </c>
      <c r="B49" s="18"/>
      <c r="C49" s="10"/>
      <c r="D49" s="10"/>
      <c r="E49" s="10"/>
      <c r="F49" s="28"/>
      <c r="G49" s="9">
        <v>1</v>
      </c>
      <c r="H49" s="10">
        <v>1363641</v>
      </c>
      <c r="I49" s="10">
        <v>1363641</v>
      </c>
      <c r="J49" s="10">
        <v>1363641</v>
      </c>
      <c r="K49" s="18">
        <f>B49+G49</f>
        <v>1</v>
      </c>
      <c r="L49" s="10">
        <v>1363641</v>
      </c>
      <c r="M49" s="10">
        <v>1363641</v>
      </c>
      <c r="N49" s="28">
        <v>1363641</v>
      </c>
    </row>
    <row r="50" spans="1:14" ht="15" thickBot="1" x14ac:dyDescent="0.35">
      <c r="A50" s="41" t="s">
        <v>17</v>
      </c>
      <c r="B50" s="23"/>
      <c r="C50" s="26"/>
      <c r="D50" s="24"/>
      <c r="E50" s="24"/>
      <c r="F50" s="25"/>
      <c r="G50" s="26">
        <v>1</v>
      </c>
      <c r="H50" s="24">
        <v>1363641</v>
      </c>
      <c r="I50" s="24">
        <v>1363641</v>
      </c>
      <c r="J50" s="24">
        <v>1363641</v>
      </c>
      <c r="K50" s="23">
        <v>1</v>
      </c>
      <c r="L50" s="24">
        <v>1363641</v>
      </c>
      <c r="M50" s="24">
        <v>1363641</v>
      </c>
      <c r="N50" s="25">
        <v>1363641</v>
      </c>
    </row>
    <row r="51" spans="1:14" x14ac:dyDescent="0.3">
      <c r="A51" s="39" t="s">
        <v>41</v>
      </c>
      <c r="B51" s="13">
        <v>5</v>
      </c>
      <c r="C51" s="14">
        <f>B51/K51%</f>
        <v>100</v>
      </c>
      <c r="D51" s="14">
        <v>556752.11199999996</v>
      </c>
      <c r="E51" s="14">
        <v>583988.37</v>
      </c>
      <c r="F51" s="15">
        <v>538252.18999999994</v>
      </c>
      <c r="G51" s="19"/>
      <c r="H51" s="14"/>
      <c r="I51" s="14"/>
      <c r="J51" s="14"/>
      <c r="K51" s="13">
        <f>B51+G51</f>
        <v>5</v>
      </c>
      <c r="L51" s="14">
        <v>556752.11199999996</v>
      </c>
      <c r="M51" s="14">
        <v>583988.37</v>
      </c>
      <c r="N51" s="15">
        <v>538252.18999999994</v>
      </c>
    </row>
    <row r="52" spans="1:14" x14ac:dyDescent="0.3">
      <c r="A52" s="40" t="s">
        <v>37</v>
      </c>
      <c r="B52" s="16">
        <v>1</v>
      </c>
      <c r="C52" s="12">
        <f t="shared" ref="C52:C54" si="7">B52/K52%</f>
        <v>100</v>
      </c>
      <c r="D52" s="12">
        <v>556909</v>
      </c>
      <c r="E52" s="12">
        <v>556909</v>
      </c>
      <c r="F52" s="17">
        <v>556909</v>
      </c>
      <c r="G52" s="11"/>
      <c r="H52" s="12"/>
      <c r="I52" s="12"/>
      <c r="J52" s="12"/>
      <c r="K52" s="16">
        <v>1</v>
      </c>
      <c r="L52" s="12">
        <v>556909</v>
      </c>
      <c r="M52" s="12">
        <v>556909</v>
      </c>
      <c r="N52" s="17">
        <v>556909</v>
      </c>
    </row>
    <row r="53" spans="1:14" x14ac:dyDescent="0.3">
      <c r="A53" s="40" t="s">
        <v>24</v>
      </c>
      <c r="B53" s="16">
        <v>3</v>
      </c>
      <c r="C53" s="12">
        <f t="shared" si="7"/>
        <v>100</v>
      </c>
      <c r="D53" s="12">
        <v>547621.06333333335</v>
      </c>
      <c r="E53" s="12">
        <v>554715</v>
      </c>
      <c r="F53" s="17">
        <v>538252.18999999994</v>
      </c>
      <c r="G53" s="11"/>
      <c r="H53" s="12"/>
      <c r="I53" s="12"/>
      <c r="J53" s="12"/>
      <c r="K53" s="16">
        <v>3</v>
      </c>
      <c r="L53" s="12">
        <v>547621.06333333335</v>
      </c>
      <c r="M53" s="12">
        <v>554715</v>
      </c>
      <c r="N53" s="17">
        <v>538252.18999999994</v>
      </c>
    </row>
    <row r="54" spans="1:14" ht="15" thickBot="1" x14ac:dyDescent="0.35">
      <c r="A54" s="43" t="s">
        <v>30</v>
      </c>
      <c r="B54" s="30">
        <v>1</v>
      </c>
      <c r="C54" s="31">
        <f t="shared" si="7"/>
        <v>100</v>
      </c>
      <c r="D54" s="31">
        <v>583988.37</v>
      </c>
      <c r="E54" s="31">
        <v>583988.37</v>
      </c>
      <c r="F54" s="32">
        <v>583988.37</v>
      </c>
      <c r="G54" s="33"/>
      <c r="H54" s="31"/>
      <c r="I54" s="31"/>
      <c r="J54" s="31"/>
      <c r="K54" s="30">
        <v>1</v>
      </c>
      <c r="L54" s="31">
        <v>583988.37</v>
      </c>
      <c r="M54" s="31">
        <v>583988.37</v>
      </c>
      <c r="N54" s="32">
        <v>583988.37</v>
      </c>
    </row>
    <row r="55" spans="1:14" x14ac:dyDescent="0.3">
      <c r="A55" s="42" t="s">
        <v>43</v>
      </c>
      <c r="B55" s="18">
        <v>3</v>
      </c>
      <c r="C55" s="10">
        <f>B55/K55%</f>
        <v>100</v>
      </c>
      <c r="D55" s="10">
        <v>649676.66666666663</v>
      </c>
      <c r="E55" s="10">
        <v>667054</v>
      </c>
      <c r="F55" s="28">
        <v>640152</v>
      </c>
      <c r="G55" s="9"/>
      <c r="H55" s="10"/>
      <c r="I55" s="10"/>
      <c r="J55" s="10"/>
      <c r="K55" s="18">
        <f>B55+G55</f>
        <v>3</v>
      </c>
      <c r="L55" s="10">
        <v>649676.66666666663</v>
      </c>
      <c r="M55" s="10">
        <v>667054</v>
      </c>
      <c r="N55" s="28">
        <v>640152</v>
      </c>
    </row>
    <row r="56" spans="1:14" ht="15" thickBot="1" x14ac:dyDescent="0.35">
      <c r="A56" s="41" t="s">
        <v>30</v>
      </c>
      <c r="B56" s="23">
        <v>3</v>
      </c>
      <c r="C56" s="24">
        <f>B56/K56%</f>
        <v>100</v>
      </c>
      <c r="D56" s="24">
        <v>649676.66666666663</v>
      </c>
      <c r="E56" s="24">
        <v>667054</v>
      </c>
      <c r="F56" s="25">
        <v>640152</v>
      </c>
      <c r="G56" s="26"/>
      <c r="H56" s="24"/>
      <c r="I56" s="24"/>
      <c r="J56" s="24"/>
      <c r="K56" s="23">
        <v>3</v>
      </c>
      <c r="L56" s="24">
        <v>649676.66666666663</v>
      </c>
      <c r="M56" s="24">
        <v>667054</v>
      </c>
      <c r="N56" s="25">
        <v>640152</v>
      </c>
    </row>
    <row r="57" spans="1:14" x14ac:dyDescent="0.3">
      <c r="A57" s="39" t="s">
        <v>45</v>
      </c>
      <c r="B57" s="13">
        <v>1</v>
      </c>
      <c r="C57" s="14">
        <f>B57/K57%</f>
        <v>100</v>
      </c>
      <c r="D57" s="14">
        <v>524889.35</v>
      </c>
      <c r="E57" s="14">
        <v>524889.35</v>
      </c>
      <c r="F57" s="15">
        <v>524889.35</v>
      </c>
      <c r="G57" s="19"/>
      <c r="H57" s="14"/>
      <c r="I57" s="14"/>
      <c r="J57" s="14"/>
      <c r="K57" s="13">
        <f>B57+G57</f>
        <v>1</v>
      </c>
      <c r="L57" s="14">
        <v>524889.35</v>
      </c>
      <c r="M57" s="14">
        <v>524889.35</v>
      </c>
      <c r="N57" s="15">
        <v>524889.35</v>
      </c>
    </row>
    <row r="58" spans="1:14" ht="15" thickBot="1" x14ac:dyDescent="0.35">
      <c r="A58" s="43" t="s">
        <v>37</v>
      </c>
      <c r="B58" s="30">
        <v>1</v>
      </c>
      <c r="C58" s="31">
        <f>B58/K58%</f>
        <v>100</v>
      </c>
      <c r="D58" s="31">
        <v>524889.35</v>
      </c>
      <c r="E58" s="31">
        <v>524889.35</v>
      </c>
      <c r="F58" s="32">
        <v>524889.35</v>
      </c>
      <c r="G58" s="33"/>
      <c r="H58" s="31"/>
      <c r="I58" s="31"/>
      <c r="J58" s="31"/>
      <c r="K58" s="30">
        <v>1</v>
      </c>
      <c r="L58" s="31">
        <v>524889.35</v>
      </c>
      <c r="M58" s="31">
        <v>524889.35</v>
      </c>
      <c r="N58" s="32">
        <v>524889.35</v>
      </c>
    </row>
    <row r="59" spans="1:14" x14ac:dyDescent="0.3">
      <c r="A59" s="42" t="s">
        <v>46</v>
      </c>
      <c r="B59" s="18">
        <v>7</v>
      </c>
      <c r="C59" s="10">
        <f>B59/K59%</f>
        <v>31.818181818181817</v>
      </c>
      <c r="D59" s="10">
        <v>592556.42857142852</v>
      </c>
      <c r="E59" s="10">
        <v>638010</v>
      </c>
      <c r="F59" s="28">
        <v>540714</v>
      </c>
      <c r="G59" s="9">
        <v>15</v>
      </c>
      <c r="H59" s="10">
        <v>605234.51066666667</v>
      </c>
      <c r="I59" s="10">
        <v>682254</v>
      </c>
      <c r="J59" s="10">
        <v>550579</v>
      </c>
      <c r="K59" s="18">
        <f>B59+G59</f>
        <v>22</v>
      </c>
      <c r="L59" s="10">
        <v>601200.57545454544</v>
      </c>
      <c r="M59" s="10">
        <v>682254</v>
      </c>
      <c r="N59" s="28">
        <v>540714</v>
      </c>
    </row>
    <row r="60" spans="1:14" x14ac:dyDescent="0.3">
      <c r="A60" s="40" t="s">
        <v>22</v>
      </c>
      <c r="B60" s="16">
        <v>3</v>
      </c>
      <c r="C60" s="12">
        <f t="shared" ref="C60:C63" si="8">B60/K60%</f>
        <v>75</v>
      </c>
      <c r="D60" s="12">
        <v>599844.66666666663</v>
      </c>
      <c r="E60" s="12">
        <v>626933</v>
      </c>
      <c r="F60" s="17">
        <v>584244</v>
      </c>
      <c r="G60" s="11">
        <v>1</v>
      </c>
      <c r="H60" s="12">
        <v>620636.82999999996</v>
      </c>
      <c r="I60" s="12">
        <v>620636.82999999996</v>
      </c>
      <c r="J60" s="12">
        <v>620636.82999999996</v>
      </c>
      <c r="K60" s="16">
        <v>4</v>
      </c>
      <c r="L60" s="12">
        <v>605042.70750000002</v>
      </c>
      <c r="M60" s="12">
        <v>626933</v>
      </c>
      <c r="N60" s="17">
        <v>584244</v>
      </c>
    </row>
    <row r="61" spans="1:14" x14ac:dyDescent="0.3">
      <c r="A61" s="40" t="s">
        <v>37</v>
      </c>
      <c r="B61" s="16">
        <v>1</v>
      </c>
      <c r="C61" s="12">
        <f t="shared" si="8"/>
        <v>10</v>
      </c>
      <c r="D61" s="12">
        <v>638010</v>
      </c>
      <c r="E61" s="12">
        <v>638010</v>
      </c>
      <c r="F61" s="17">
        <v>638010</v>
      </c>
      <c r="G61" s="11">
        <v>9</v>
      </c>
      <c r="H61" s="12">
        <v>620135.41666666663</v>
      </c>
      <c r="I61" s="12">
        <v>682254</v>
      </c>
      <c r="J61" s="12">
        <v>575400</v>
      </c>
      <c r="K61" s="16">
        <v>10</v>
      </c>
      <c r="L61" s="12">
        <v>621922.875</v>
      </c>
      <c r="M61" s="12">
        <v>682254</v>
      </c>
      <c r="N61" s="17">
        <v>575400</v>
      </c>
    </row>
    <row r="62" spans="1:14" x14ac:dyDescent="0.3">
      <c r="A62" s="40" t="s">
        <v>23</v>
      </c>
      <c r="B62" s="16">
        <v>2</v>
      </c>
      <c r="C62" s="12">
        <f t="shared" si="8"/>
        <v>50</v>
      </c>
      <c r="D62" s="12">
        <v>556044</v>
      </c>
      <c r="E62" s="12">
        <v>571374</v>
      </c>
      <c r="F62" s="17">
        <v>540714</v>
      </c>
      <c r="G62" s="11">
        <v>2</v>
      </c>
      <c r="H62" s="12">
        <v>557886.02</v>
      </c>
      <c r="I62" s="12">
        <v>565193.04</v>
      </c>
      <c r="J62" s="12">
        <v>550579</v>
      </c>
      <c r="K62" s="16">
        <v>4</v>
      </c>
      <c r="L62" s="12">
        <v>556965.01</v>
      </c>
      <c r="M62" s="12">
        <v>571374</v>
      </c>
      <c r="N62" s="17">
        <v>540714</v>
      </c>
    </row>
    <row r="63" spans="1:14" x14ac:dyDescent="0.3">
      <c r="A63" s="40" t="s">
        <v>24</v>
      </c>
      <c r="B63" s="16">
        <v>1</v>
      </c>
      <c r="C63" s="12">
        <f t="shared" si="8"/>
        <v>100</v>
      </c>
      <c r="D63" s="12">
        <v>598263</v>
      </c>
      <c r="E63" s="12">
        <v>598263</v>
      </c>
      <c r="F63" s="17">
        <v>598263</v>
      </c>
      <c r="G63" s="11"/>
      <c r="H63" s="12"/>
      <c r="I63" s="12"/>
      <c r="J63" s="12"/>
      <c r="K63" s="16">
        <v>1</v>
      </c>
      <c r="L63" s="12">
        <v>598263</v>
      </c>
      <c r="M63" s="12">
        <v>598263</v>
      </c>
      <c r="N63" s="17">
        <v>598263</v>
      </c>
    </row>
    <row r="64" spans="1:14" x14ac:dyDescent="0.3">
      <c r="A64" s="40" t="s">
        <v>19</v>
      </c>
      <c r="B64" s="16"/>
      <c r="C64" s="11"/>
      <c r="D64" s="12"/>
      <c r="E64" s="12"/>
      <c r="F64" s="17"/>
      <c r="G64" s="11">
        <v>1</v>
      </c>
      <c r="H64" s="12">
        <v>552523</v>
      </c>
      <c r="I64" s="12">
        <v>552523</v>
      </c>
      <c r="J64" s="12">
        <v>552523</v>
      </c>
      <c r="K64" s="16">
        <v>1</v>
      </c>
      <c r="L64" s="12">
        <v>552523</v>
      </c>
      <c r="M64" s="12">
        <v>552523</v>
      </c>
      <c r="N64" s="17">
        <v>552523</v>
      </c>
    </row>
    <row r="65" spans="1:14" ht="15" thickBot="1" x14ac:dyDescent="0.35">
      <c r="A65" s="41" t="s">
        <v>26</v>
      </c>
      <c r="B65" s="23"/>
      <c r="C65" s="26"/>
      <c r="D65" s="24"/>
      <c r="E65" s="24"/>
      <c r="F65" s="25"/>
      <c r="G65" s="26">
        <v>2</v>
      </c>
      <c r="H65" s="24">
        <v>604183.52</v>
      </c>
      <c r="I65" s="24">
        <v>636223</v>
      </c>
      <c r="J65" s="24">
        <v>572144.04</v>
      </c>
      <c r="K65" s="23">
        <v>2</v>
      </c>
      <c r="L65" s="24">
        <v>604183.52</v>
      </c>
      <c r="M65" s="24">
        <v>636223</v>
      </c>
      <c r="N65" s="25">
        <v>572144.04</v>
      </c>
    </row>
    <row r="66" spans="1:14" x14ac:dyDescent="0.3">
      <c r="A66" s="39" t="s">
        <v>47</v>
      </c>
      <c r="B66" s="13">
        <v>13</v>
      </c>
      <c r="C66" s="14">
        <f>B66/K66%</f>
        <v>26.530612244897959</v>
      </c>
      <c r="D66" s="14">
        <v>619899.19230769225</v>
      </c>
      <c r="E66" s="14">
        <v>672127</v>
      </c>
      <c r="F66" s="15">
        <v>573103</v>
      </c>
      <c r="G66" s="19">
        <v>36</v>
      </c>
      <c r="H66" s="14">
        <v>648724.91972222226</v>
      </c>
      <c r="I66" s="14">
        <v>827599.12</v>
      </c>
      <c r="J66" s="14">
        <v>576190</v>
      </c>
      <c r="K66" s="13">
        <f>B66+G66</f>
        <v>49</v>
      </c>
      <c r="L66" s="14">
        <v>641077.27775510203</v>
      </c>
      <c r="M66" s="14">
        <v>827599.12</v>
      </c>
      <c r="N66" s="15">
        <v>573103</v>
      </c>
    </row>
    <row r="67" spans="1:14" x14ac:dyDescent="0.3">
      <c r="A67" s="40" t="s">
        <v>22</v>
      </c>
      <c r="B67" s="16">
        <v>6</v>
      </c>
      <c r="C67" s="12">
        <f t="shared" ref="C67:C70" si="9">B67/K67%</f>
        <v>46.153846153846153</v>
      </c>
      <c r="D67" s="12">
        <v>614054.5</v>
      </c>
      <c r="E67" s="12">
        <v>672127</v>
      </c>
      <c r="F67" s="17">
        <v>573103</v>
      </c>
      <c r="G67" s="11">
        <v>7</v>
      </c>
      <c r="H67" s="12">
        <v>657849.87428571435</v>
      </c>
      <c r="I67" s="12">
        <v>827599.12</v>
      </c>
      <c r="J67" s="12">
        <v>599021</v>
      </c>
      <c r="K67" s="16">
        <v>13</v>
      </c>
      <c r="L67" s="12">
        <v>637636.62461538462</v>
      </c>
      <c r="M67" s="12">
        <v>827599.12</v>
      </c>
      <c r="N67" s="17">
        <v>573103</v>
      </c>
    </row>
    <row r="68" spans="1:14" x14ac:dyDescent="0.3">
      <c r="A68" s="40" t="s">
        <v>37</v>
      </c>
      <c r="B68" s="16">
        <v>1</v>
      </c>
      <c r="C68" s="12">
        <f t="shared" si="9"/>
        <v>5.2631578947368425</v>
      </c>
      <c r="D68" s="12">
        <v>638918</v>
      </c>
      <c r="E68" s="12">
        <v>638918</v>
      </c>
      <c r="F68" s="17">
        <v>638918</v>
      </c>
      <c r="G68" s="11">
        <v>18</v>
      </c>
      <c r="H68" s="12">
        <v>657216.16611111118</v>
      </c>
      <c r="I68" s="12">
        <v>770221.5</v>
      </c>
      <c r="J68" s="12">
        <v>576190</v>
      </c>
      <c r="K68" s="16">
        <v>19</v>
      </c>
      <c r="L68" s="12">
        <v>656253.1047368421</v>
      </c>
      <c r="M68" s="12">
        <v>770221.5</v>
      </c>
      <c r="N68" s="17">
        <v>576190</v>
      </c>
    </row>
    <row r="69" spans="1:14" x14ac:dyDescent="0.3">
      <c r="A69" s="40" t="s">
        <v>23</v>
      </c>
      <c r="B69" s="16">
        <v>3</v>
      </c>
      <c r="C69" s="12">
        <f t="shared" si="9"/>
        <v>50</v>
      </c>
      <c r="D69" s="12">
        <v>628240.16666666663</v>
      </c>
      <c r="E69" s="12">
        <v>646441.5</v>
      </c>
      <c r="F69" s="17">
        <v>592409</v>
      </c>
      <c r="G69" s="11">
        <v>3</v>
      </c>
      <c r="H69" s="12">
        <v>625376</v>
      </c>
      <c r="I69" s="12">
        <v>667700</v>
      </c>
      <c r="J69" s="12">
        <v>602168</v>
      </c>
      <c r="K69" s="16">
        <v>6</v>
      </c>
      <c r="L69" s="12">
        <v>626808.08333333337</v>
      </c>
      <c r="M69" s="12">
        <v>667700</v>
      </c>
      <c r="N69" s="17">
        <v>592409</v>
      </c>
    </row>
    <row r="70" spans="1:14" x14ac:dyDescent="0.3">
      <c r="A70" s="40" t="s">
        <v>24</v>
      </c>
      <c r="B70" s="16">
        <v>1</v>
      </c>
      <c r="C70" s="12">
        <f t="shared" si="9"/>
        <v>33.333333333333336</v>
      </c>
      <c r="D70" s="12">
        <v>641824</v>
      </c>
      <c r="E70" s="12">
        <v>641824</v>
      </c>
      <c r="F70" s="17">
        <v>641824</v>
      </c>
      <c r="G70" s="11">
        <v>2</v>
      </c>
      <c r="H70" s="12">
        <v>637409.5</v>
      </c>
      <c r="I70" s="12">
        <v>647265</v>
      </c>
      <c r="J70" s="12">
        <v>627554</v>
      </c>
      <c r="K70" s="16">
        <v>3</v>
      </c>
      <c r="L70" s="12">
        <v>638881</v>
      </c>
      <c r="M70" s="12">
        <v>647265</v>
      </c>
      <c r="N70" s="17">
        <v>627554</v>
      </c>
    </row>
    <row r="71" spans="1:14" x14ac:dyDescent="0.3">
      <c r="A71" s="40" t="s">
        <v>19</v>
      </c>
      <c r="B71" s="16"/>
      <c r="C71" s="11"/>
      <c r="D71" s="12"/>
      <c r="E71" s="12"/>
      <c r="F71" s="17"/>
      <c r="G71" s="11">
        <v>3</v>
      </c>
      <c r="H71" s="12">
        <v>628225</v>
      </c>
      <c r="I71" s="12">
        <v>658197</v>
      </c>
      <c r="J71" s="12">
        <v>596704</v>
      </c>
      <c r="K71" s="16">
        <v>3</v>
      </c>
      <c r="L71" s="12">
        <v>628225</v>
      </c>
      <c r="M71" s="12">
        <v>658197</v>
      </c>
      <c r="N71" s="17">
        <v>596704</v>
      </c>
    </row>
    <row r="72" spans="1:14" ht="15" thickBot="1" x14ac:dyDescent="0.35">
      <c r="A72" s="43" t="s">
        <v>26</v>
      </c>
      <c r="B72" s="30">
        <v>2</v>
      </c>
      <c r="C72" s="31">
        <f>B72/K72%</f>
        <v>40</v>
      </c>
      <c r="D72" s="31">
        <v>604450</v>
      </c>
      <c r="E72" s="31">
        <v>629184</v>
      </c>
      <c r="F72" s="32">
        <v>579716</v>
      </c>
      <c r="G72" s="33">
        <v>3</v>
      </c>
      <c r="H72" s="31">
        <v>627878.33333333337</v>
      </c>
      <c r="I72" s="31">
        <v>638313</v>
      </c>
      <c r="J72" s="31">
        <v>613608</v>
      </c>
      <c r="K72" s="30">
        <v>5</v>
      </c>
      <c r="L72" s="31">
        <v>618507</v>
      </c>
      <c r="M72" s="31">
        <v>638313</v>
      </c>
      <c r="N72" s="32">
        <v>579716</v>
      </c>
    </row>
    <row r="73" spans="1:14" x14ac:dyDescent="0.3">
      <c r="A73" s="42" t="s">
        <v>48</v>
      </c>
      <c r="B73" s="18"/>
      <c r="C73" s="10"/>
      <c r="D73" s="10"/>
      <c r="E73" s="10"/>
      <c r="F73" s="28"/>
      <c r="G73" s="9">
        <v>3</v>
      </c>
      <c r="H73" s="10">
        <v>771899.43666666665</v>
      </c>
      <c r="I73" s="10">
        <v>786368.56</v>
      </c>
      <c r="J73" s="10">
        <v>744645.22</v>
      </c>
      <c r="K73" s="18">
        <f>B73+G73</f>
        <v>3</v>
      </c>
      <c r="L73" s="10">
        <v>771899.43666666665</v>
      </c>
      <c r="M73" s="10">
        <v>786368.56</v>
      </c>
      <c r="N73" s="28">
        <v>744645.22</v>
      </c>
    </row>
    <row r="74" spans="1:14" x14ac:dyDescent="0.3">
      <c r="A74" s="40" t="s">
        <v>37</v>
      </c>
      <c r="B74" s="16"/>
      <c r="C74" s="11"/>
      <c r="D74" s="12"/>
      <c r="E74" s="12"/>
      <c r="F74" s="17"/>
      <c r="G74" s="11">
        <v>2</v>
      </c>
      <c r="H74" s="12">
        <v>765506.89</v>
      </c>
      <c r="I74" s="12">
        <v>786368.56</v>
      </c>
      <c r="J74" s="12">
        <v>744645.22</v>
      </c>
      <c r="K74" s="16">
        <v>2</v>
      </c>
      <c r="L74" s="12">
        <v>765506.89</v>
      </c>
      <c r="M74" s="12">
        <v>786368.56</v>
      </c>
      <c r="N74" s="17">
        <v>744645.22</v>
      </c>
    </row>
    <row r="75" spans="1:14" ht="15" thickBot="1" x14ac:dyDescent="0.35">
      <c r="A75" s="41" t="s">
        <v>24</v>
      </c>
      <c r="B75" s="23"/>
      <c r="C75" s="26"/>
      <c r="D75" s="24"/>
      <c r="E75" s="24"/>
      <c r="F75" s="25"/>
      <c r="G75" s="26">
        <v>1</v>
      </c>
      <c r="H75" s="24">
        <v>784684.53</v>
      </c>
      <c r="I75" s="24">
        <v>784684.53</v>
      </c>
      <c r="J75" s="24">
        <v>784684.53</v>
      </c>
      <c r="K75" s="23">
        <v>1</v>
      </c>
      <c r="L75" s="24">
        <v>784684.53</v>
      </c>
      <c r="M75" s="24">
        <v>784684.53</v>
      </c>
      <c r="N75" s="25">
        <v>784684.53</v>
      </c>
    </row>
    <row r="76" spans="1:14" x14ac:dyDescent="0.3">
      <c r="A76" s="39" t="s">
        <v>49</v>
      </c>
      <c r="B76" s="13"/>
      <c r="C76" s="14"/>
      <c r="D76" s="14"/>
      <c r="E76" s="14"/>
      <c r="F76" s="15"/>
      <c r="G76" s="19">
        <v>1</v>
      </c>
      <c r="H76" s="14">
        <v>520000</v>
      </c>
      <c r="I76" s="14">
        <v>520000</v>
      </c>
      <c r="J76" s="14">
        <v>520000</v>
      </c>
      <c r="K76" s="13">
        <f>B76+G76</f>
        <v>1</v>
      </c>
      <c r="L76" s="14">
        <v>520000</v>
      </c>
      <c r="M76" s="14">
        <v>520000</v>
      </c>
      <c r="N76" s="15">
        <v>520000</v>
      </c>
    </row>
    <row r="77" spans="1:14" ht="15" thickBot="1" x14ac:dyDescent="0.35">
      <c r="A77" s="43" t="s">
        <v>37</v>
      </c>
      <c r="B77" s="30"/>
      <c r="C77" s="33"/>
      <c r="D77" s="31"/>
      <c r="E77" s="31"/>
      <c r="F77" s="32"/>
      <c r="G77" s="33">
        <v>1</v>
      </c>
      <c r="H77" s="31">
        <v>520000</v>
      </c>
      <c r="I77" s="31">
        <v>520000</v>
      </c>
      <c r="J77" s="31">
        <v>520000</v>
      </c>
      <c r="K77" s="30">
        <v>1</v>
      </c>
      <c r="L77" s="31">
        <v>520000</v>
      </c>
      <c r="M77" s="31">
        <v>520000</v>
      </c>
      <c r="N77" s="32">
        <v>520000</v>
      </c>
    </row>
    <row r="78" spans="1:14" x14ac:dyDescent="0.3">
      <c r="A78" s="42" t="s">
        <v>50</v>
      </c>
      <c r="B78" s="18"/>
      <c r="C78" s="10"/>
      <c r="D78" s="10"/>
      <c r="E78" s="10"/>
      <c r="F78" s="28"/>
      <c r="G78" s="9">
        <v>1</v>
      </c>
      <c r="H78" s="10">
        <v>479128</v>
      </c>
      <c r="I78" s="10">
        <v>479128</v>
      </c>
      <c r="J78" s="10">
        <v>479128</v>
      </c>
      <c r="K78" s="18">
        <f>B78+G78</f>
        <v>1</v>
      </c>
      <c r="L78" s="10">
        <v>479128</v>
      </c>
      <c r="M78" s="10">
        <v>479128</v>
      </c>
      <c r="N78" s="28">
        <v>479128</v>
      </c>
    </row>
    <row r="79" spans="1:14" ht="15" thickBot="1" x14ac:dyDescent="0.35">
      <c r="A79" s="41" t="s">
        <v>37</v>
      </c>
      <c r="B79" s="23"/>
      <c r="C79" s="26"/>
      <c r="D79" s="24"/>
      <c r="E79" s="24"/>
      <c r="F79" s="25"/>
      <c r="G79" s="26">
        <v>1</v>
      </c>
      <c r="H79" s="24">
        <v>479128</v>
      </c>
      <c r="I79" s="24">
        <v>479128</v>
      </c>
      <c r="J79" s="24">
        <v>479128</v>
      </c>
      <c r="K79" s="23">
        <v>1</v>
      </c>
      <c r="L79" s="24">
        <v>479128</v>
      </c>
      <c r="M79" s="24">
        <v>479128</v>
      </c>
      <c r="N79" s="25">
        <v>479128</v>
      </c>
    </row>
    <row r="80" spans="1:14" x14ac:dyDescent="0.3">
      <c r="A80" s="39" t="s">
        <v>53</v>
      </c>
      <c r="B80" s="13">
        <v>5</v>
      </c>
      <c r="C80" s="14">
        <f>B80/K80%</f>
        <v>71.428571428571416</v>
      </c>
      <c r="D80" s="14">
        <v>688760.6</v>
      </c>
      <c r="E80" s="14">
        <v>783457</v>
      </c>
      <c r="F80" s="15">
        <v>624500</v>
      </c>
      <c r="G80" s="19">
        <v>2</v>
      </c>
      <c r="H80" s="14">
        <v>655289.5</v>
      </c>
      <c r="I80" s="14">
        <v>677082</v>
      </c>
      <c r="J80" s="14">
        <v>633497</v>
      </c>
      <c r="K80" s="13">
        <f>B80+G80</f>
        <v>7</v>
      </c>
      <c r="L80" s="14">
        <v>679197.42857142852</v>
      </c>
      <c r="M80" s="14">
        <v>783457</v>
      </c>
      <c r="N80" s="15">
        <v>624500</v>
      </c>
    </row>
    <row r="81" spans="1:14" x14ac:dyDescent="0.3">
      <c r="A81" s="40" t="s">
        <v>22</v>
      </c>
      <c r="B81" s="16">
        <v>2</v>
      </c>
      <c r="C81" s="12">
        <f t="shared" ref="C81:C83" si="10">B81/K81%</f>
        <v>100</v>
      </c>
      <c r="D81" s="12">
        <v>700223</v>
      </c>
      <c r="E81" s="12">
        <v>725928</v>
      </c>
      <c r="F81" s="17">
        <v>674518</v>
      </c>
      <c r="G81" s="11"/>
      <c r="H81" s="12"/>
      <c r="I81" s="12"/>
      <c r="J81" s="12"/>
      <c r="K81" s="16">
        <v>2</v>
      </c>
      <c r="L81" s="12">
        <v>700223</v>
      </c>
      <c r="M81" s="12">
        <v>725928</v>
      </c>
      <c r="N81" s="17">
        <v>674518</v>
      </c>
    </row>
    <row r="82" spans="1:14" x14ac:dyDescent="0.3">
      <c r="A82" s="40" t="s">
        <v>23</v>
      </c>
      <c r="B82" s="16">
        <v>1</v>
      </c>
      <c r="C82" s="12">
        <f t="shared" si="10"/>
        <v>100</v>
      </c>
      <c r="D82" s="12">
        <v>783457</v>
      </c>
      <c r="E82" s="12">
        <v>783457</v>
      </c>
      <c r="F82" s="17">
        <v>783457</v>
      </c>
      <c r="G82" s="11"/>
      <c r="H82" s="12"/>
      <c r="I82" s="12"/>
      <c r="J82" s="12"/>
      <c r="K82" s="16">
        <v>1</v>
      </c>
      <c r="L82" s="12">
        <v>783457</v>
      </c>
      <c r="M82" s="12">
        <v>783457</v>
      </c>
      <c r="N82" s="17">
        <v>783457</v>
      </c>
    </row>
    <row r="83" spans="1:14" ht="15" thickBot="1" x14ac:dyDescent="0.35">
      <c r="A83" s="43" t="s">
        <v>24</v>
      </c>
      <c r="B83" s="30">
        <v>2</v>
      </c>
      <c r="C83" s="31">
        <f t="shared" si="10"/>
        <v>50</v>
      </c>
      <c r="D83" s="31">
        <v>629950</v>
      </c>
      <c r="E83" s="31">
        <v>635400</v>
      </c>
      <c r="F83" s="32">
        <v>624500</v>
      </c>
      <c r="G83" s="33">
        <v>2</v>
      </c>
      <c r="H83" s="31">
        <v>655289.5</v>
      </c>
      <c r="I83" s="31">
        <v>677082</v>
      </c>
      <c r="J83" s="31">
        <v>633497</v>
      </c>
      <c r="K83" s="30">
        <v>4</v>
      </c>
      <c r="L83" s="31">
        <v>642619.75</v>
      </c>
      <c r="M83" s="31">
        <v>677082</v>
      </c>
      <c r="N83" s="32">
        <v>624500</v>
      </c>
    </row>
    <row r="84" spans="1:14" x14ac:dyDescent="0.3">
      <c r="A84" s="42" t="s">
        <v>55</v>
      </c>
      <c r="B84" s="18">
        <v>2</v>
      </c>
      <c r="C84" s="10">
        <f>B84/K84%</f>
        <v>66.666666666666671</v>
      </c>
      <c r="D84" s="10">
        <v>761521.89</v>
      </c>
      <c r="E84" s="10">
        <v>823152.78</v>
      </c>
      <c r="F84" s="28">
        <v>699891</v>
      </c>
      <c r="G84" s="9">
        <v>1</v>
      </c>
      <c r="H84" s="10">
        <v>750471.18</v>
      </c>
      <c r="I84" s="10">
        <v>750471.18</v>
      </c>
      <c r="J84" s="10">
        <v>750471.18</v>
      </c>
      <c r="K84" s="18">
        <f>B84+G84</f>
        <v>3</v>
      </c>
      <c r="L84" s="10">
        <v>757838.32</v>
      </c>
      <c r="M84" s="10">
        <v>823152.78</v>
      </c>
      <c r="N84" s="28">
        <v>699891</v>
      </c>
    </row>
    <row r="85" spans="1:14" x14ac:dyDescent="0.3">
      <c r="A85" s="40" t="s">
        <v>37</v>
      </c>
      <c r="B85" s="16">
        <v>1</v>
      </c>
      <c r="C85" s="12">
        <f t="shared" ref="C85:C86" si="11">B85/K85%</f>
        <v>50</v>
      </c>
      <c r="D85" s="12">
        <v>823152.78</v>
      </c>
      <c r="E85" s="12">
        <v>823152.78</v>
      </c>
      <c r="F85" s="17">
        <v>823152.78</v>
      </c>
      <c r="G85" s="11">
        <v>1</v>
      </c>
      <c r="H85" s="12">
        <v>750471.18</v>
      </c>
      <c r="I85" s="12">
        <v>750471.18</v>
      </c>
      <c r="J85" s="12">
        <v>750471.18</v>
      </c>
      <c r="K85" s="16">
        <v>2</v>
      </c>
      <c r="L85" s="12">
        <v>786811.98</v>
      </c>
      <c r="M85" s="12">
        <v>823152.78</v>
      </c>
      <c r="N85" s="17">
        <v>750471.18</v>
      </c>
    </row>
    <row r="86" spans="1:14" ht="15" thickBot="1" x14ac:dyDescent="0.35">
      <c r="A86" s="41" t="s">
        <v>26</v>
      </c>
      <c r="B86" s="23">
        <v>1</v>
      </c>
      <c r="C86" s="24">
        <f t="shared" si="11"/>
        <v>100</v>
      </c>
      <c r="D86" s="24">
        <v>699891</v>
      </c>
      <c r="E86" s="24">
        <v>699891</v>
      </c>
      <c r="F86" s="25">
        <v>699891</v>
      </c>
      <c r="G86" s="26"/>
      <c r="H86" s="24"/>
      <c r="I86" s="24"/>
      <c r="J86" s="24"/>
      <c r="K86" s="23">
        <v>1</v>
      </c>
      <c r="L86" s="24">
        <v>699891</v>
      </c>
      <c r="M86" s="24">
        <v>699891</v>
      </c>
      <c r="N86" s="25">
        <v>699891</v>
      </c>
    </row>
    <row r="87" spans="1:14" x14ac:dyDescent="0.3">
      <c r="A87" s="39" t="s">
        <v>56</v>
      </c>
      <c r="B87" s="13">
        <v>1</v>
      </c>
      <c r="C87" s="14">
        <f t="shared" ref="C87:C93" si="12">B87/K87%</f>
        <v>100</v>
      </c>
      <c r="D87" s="14">
        <v>540500</v>
      </c>
      <c r="E87" s="14">
        <v>540500</v>
      </c>
      <c r="F87" s="15">
        <v>540500</v>
      </c>
      <c r="G87" s="19"/>
      <c r="H87" s="14"/>
      <c r="I87" s="14"/>
      <c r="J87" s="14"/>
      <c r="K87" s="13">
        <f>B87+G87</f>
        <v>1</v>
      </c>
      <c r="L87" s="14">
        <v>540500</v>
      </c>
      <c r="M87" s="14">
        <v>540500</v>
      </c>
      <c r="N87" s="15">
        <v>540500</v>
      </c>
    </row>
    <row r="88" spans="1:14" ht="15" thickBot="1" x14ac:dyDescent="0.35">
      <c r="A88" s="43" t="s">
        <v>26</v>
      </c>
      <c r="B88" s="30">
        <v>1</v>
      </c>
      <c r="C88" s="31">
        <f t="shared" si="12"/>
        <v>100</v>
      </c>
      <c r="D88" s="31">
        <v>540500</v>
      </c>
      <c r="E88" s="31">
        <v>540500</v>
      </c>
      <c r="F88" s="32">
        <v>540500</v>
      </c>
      <c r="G88" s="33"/>
      <c r="H88" s="31"/>
      <c r="I88" s="31"/>
      <c r="J88" s="31"/>
      <c r="K88" s="30">
        <v>1</v>
      </c>
      <c r="L88" s="31">
        <v>540500</v>
      </c>
      <c r="M88" s="31">
        <v>540500</v>
      </c>
      <c r="N88" s="32">
        <v>540500</v>
      </c>
    </row>
    <row r="89" spans="1:14" x14ac:dyDescent="0.3">
      <c r="A89" s="42" t="s">
        <v>58</v>
      </c>
      <c r="B89" s="18">
        <v>1</v>
      </c>
      <c r="C89" s="10">
        <f t="shared" si="12"/>
        <v>100</v>
      </c>
      <c r="D89" s="10">
        <v>545452</v>
      </c>
      <c r="E89" s="10">
        <v>545452</v>
      </c>
      <c r="F89" s="28">
        <v>545452</v>
      </c>
      <c r="G89" s="9"/>
      <c r="H89" s="10"/>
      <c r="I89" s="10"/>
      <c r="J89" s="10"/>
      <c r="K89" s="18">
        <f>B89+G89</f>
        <v>1</v>
      </c>
      <c r="L89" s="10">
        <v>545452</v>
      </c>
      <c r="M89" s="10">
        <v>545452</v>
      </c>
      <c r="N89" s="28">
        <v>545452</v>
      </c>
    </row>
    <row r="90" spans="1:14" ht="15" thickBot="1" x14ac:dyDescent="0.35">
      <c r="A90" s="41" t="s">
        <v>37</v>
      </c>
      <c r="B90" s="23">
        <v>1</v>
      </c>
      <c r="C90" s="24">
        <f t="shared" si="12"/>
        <v>100</v>
      </c>
      <c r="D90" s="24">
        <v>545452</v>
      </c>
      <c r="E90" s="24">
        <v>545452</v>
      </c>
      <c r="F90" s="25">
        <v>545452</v>
      </c>
      <c r="G90" s="26"/>
      <c r="H90" s="24"/>
      <c r="I90" s="24"/>
      <c r="J90" s="24"/>
      <c r="K90" s="23">
        <v>1</v>
      </c>
      <c r="L90" s="24">
        <v>545452</v>
      </c>
      <c r="M90" s="24">
        <v>545452</v>
      </c>
      <c r="N90" s="25">
        <v>545452</v>
      </c>
    </row>
    <row r="91" spans="1:14" x14ac:dyDescent="0.3">
      <c r="A91" s="39" t="s">
        <v>59</v>
      </c>
      <c r="B91" s="13">
        <v>1</v>
      </c>
      <c r="C91" s="14">
        <f t="shared" si="12"/>
        <v>100</v>
      </c>
      <c r="D91" s="14">
        <v>576957</v>
      </c>
      <c r="E91" s="14">
        <v>576957</v>
      </c>
      <c r="F91" s="15">
        <v>576957</v>
      </c>
      <c r="G91" s="19"/>
      <c r="H91" s="14"/>
      <c r="I91" s="14"/>
      <c r="J91" s="14"/>
      <c r="K91" s="13">
        <f>B91+G91</f>
        <v>1</v>
      </c>
      <c r="L91" s="14">
        <v>576957</v>
      </c>
      <c r="M91" s="14">
        <v>576957</v>
      </c>
      <c r="N91" s="15">
        <v>576957</v>
      </c>
    </row>
    <row r="92" spans="1:14" ht="15" thickBot="1" x14ac:dyDescent="0.35">
      <c r="A92" s="43" t="s">
        <v>37</v>
      </c>
      <c r="B92" s="30">
        <v>1</v>
      </c>
      <c r="C92" s="31">
        <f t="shared" si="12"/>
        <v>100</v>
      </c>
      <c r="D92" s="31">
        <v>576957</v>
      </c>
      <c r="E92" s="31">
        <v>576957</v>
      </c>
      <c r="F92" s="32">
        <v>576957</v>
      </c>
      <c r="G92" s="33"/>
      <c r="H92" s="31"/>
      <c r="I92" s="31"/>
      <c r="J92" s="31"/>
      <c r="K92" s="30">
        <v>1</v>
      </c>
      <c r="L92" s="31">
        <v>576957</v>
      </c>
      <c r="M92" s="31">
        <v>576957</v>
      </c>
      <c r="N92" s="32">
        <v>576957</v>
      </c>
    </row>
    <row r="93" spans="1:14" x14ac:dyDescent="0.3">
      <c r="A93" s="42" t="s">
        <v>60</v>
      </c>
      <c r="B93" s="18">
        <v>76</v>
      </c>
      <c r="C93" s="10">
        <f t="shared" si="12"/>
        <v>84.444444444444443</v>
      </c>
      <c r="D93" s="10">
        <v>502960.35618421051</v>
      </c>
      <c r="E93" s="10">
        <v>547435</v>
      </c>
      <c r="F93" s="28">
        <v>466600</v>
      </c>
      <c r="G93" s="9">
        <v>14</v>
      </c>
      <c r="H93" s="10">
        <v>498581.78571428574</v>
      </c>
      <c r="I93" s="10">
        <v>512370</v>
      </c>
      <c r="J93" s="10">
        <v>487871</v>
      </c>
      <c r="K93" s="18">
        <f>B93+G93</f>
        <v>90</v>
      </c>
      <c r="L93" s="10">
        <v>502279.24522222223</v>
      </c>
      <c r="M93" s="10">
        <v>547435</v>
      </c>
      <c r="N93" s="28">
        <v>466600</v>
      </c>
    </row>
    <row r="94" spans="1:14" x14ac:dyDescent="0.3">
      <c r="A94" s="40" t="s">
        <v>37</v>
      </c>
      <c r="B94" s="16">
        <v>74</v>
      </c>
      <c r="C94" s="12">
        <f t="shared" ref="C94:C96" si="13">B94/K94%</f>
        <v>84.090909090909093</v>
      </c>
      <c r="D94" s="12">
        <v>503163.41986486485</v>
      </c>
      <c r="E94" s="12">
        <v>547435</v>
      </c>
      <c r="F94" s="17">
        <v>466600</v>
      </c>
      <c r="G94" s="11">
        <v>14</v>
      </c>
      <c r="H94" s="12">
        <v>498581.78571428574</v>
      </c>
      <c r="I94" s="12">
        <v>512370</v>
      </c>
      <c r="J94" s="12">
        <v>487871</v>
      </c>
      <c r="K94" s="16">
        <v>88</v>
      </c>
      <c r="L94" s="12">
        <v>502434.52352272725</v>
      </c>
      <c r="M94" s="12">
        <v>547435</v>
      </c>
      <c r="N94" s="17">
        <v>466600</v>
      </c>
    </row>
    <row r="95" spans="1:14" x14ac:dyDescent="0.3">
      <c r="A95" s="40" t="s">
        <v>23</v>
      </c>
      <c r="B95" s="16">
        <v>1</v>
      </c>
      <c r="C95" s="12">
        <f t="shared" si="13"/>
        <v>100</v>
      </c>
      <c r="D95" s="12">
        <v>471753</v>
      </c>
      <c r="E95" s="12">
        <v>471753</v>
      </c>
      <c r="F95" s="17">
        <v>471753</v>
      </c>
      <c r="G95" s="11"/>
      <c r="H95" s="12"/>
      <c r="I95" s="12"/>
      <c r="J95" s="12"/>
      <c r="K95" s="16">
        <v>1</v>
      </c>
      <c r="L95" s="12">
        <v>471753</v>
      </c>
      <c r="M95" s="12">
        <v>471753</v>
      </c>
      <c r="N95" s="17">
        <v>471753</v>
      </c>
    </row>
    <row r="96" spans="1:14" ht="15" thickBot="1" x14ac:dyDescent="0.35">
      <c r="A96" s="41" t="s">
        <v>26</v>
      </c>
      <c r="B96" s="23">
        <v>1</v>
      </c>
      <c r="C96" s="24">
        <f t="shared" si="13"/>
        <v>100</v>
      </c>
      <c r="D96" s="24">
        <v>519141</v>
      </c>
      <c r="E96" s="24">
        <v>519141</v>
      </c>
      <c r="F96" s="25">
        <v>519141</v>
      </c>
      <c r="G96" s="26"/>
      <c r="H96" s="24"/>
      <c r="I96" s="24"/>
      <c r="J96" s="24"/>
      <c r="K96" s="23">
        <v>1</v>
      </c>
      <c r="L96" s="24">
        <v>519141</v>
      </c>
      <c r="M96" s="24">
        <v>519141</v>
      </c>
      <c r="N96" s="25">
        <v>519141</v>
      </c>
    </row>
    <row r="97" spans="1:14" x14ac:dyDescent="0.3">
      <c r="A97" s="39" t="s">
        <v>61</v>
      </c>
      <c r="B97" s="13">
        <v>6</v>
      </c>
      <c r="C97" s="14">
        <f>B97/K97%</f>
        <v>100</v>
      </c>
      <c r="D97" s="14">
        <v>580826.33333333337</v>
      </c>
      <c r="E97" s="14">
        <v>594728</v>
      </c>
      <c r="F97" s="15">
        <v>549442</v>
      </c>
      <c r="G97" s="19"/>
      <c r="H97" s="14"/>
      <c r="I97" s="14"/>
      <c r="J97" s="14"/>
      <c r="K97" s="13">
        <f>B97+G97</f>
        <v>6</v>
      </c>
      <c r="L97" s="14">
        <v>580826.33333333337</v>
      </c>
      <c r="M97" s="14">
        <v>594728</v>
      </c>
      <c r="N97" s="15">
        <v>549442</v>
      </c>
    </row>
    <row r="98" spans="1:14" ht="15" thickBot="1" x14ac:dyDescent="0.35">
      <c r="A98" s="43" t="s">
        <v>37</v>
      </c>
      <c r="B98" s="30">
        <v>6</v>
      </c>
      <c r="C98" s="31">
        <f>B98/K98%</f>
        <v>100</v>
      </c>
      <c r="D98" s="31">
        <v>580826.33333333337</v>
      </c>
      <c r="E98" s="31">
        <v>594728</v>
      </c>
      <c r="F98" s="32">
        <v>549442</v>
      </c>
      <c r="G98" s="33"/>
      <c r="H98" s="31"/>
      <c r="I98" s="31"/>
      <c r="J98" s="31"/>
      <c r="K98" s="30">
        <v>6</v>
      </c>
      <c r="L98" s="31">
        <v>580826.33333333337</v>
      </c>
      <c r="M98" s="31">
        <v>594728</v>
      </c>
      <c r="N98" s="32">
        <v>549442</v>
      </c>
    </row>
    <row r="99" spans="1:14" x14ac:dyDescent="0.3">
      <c r="A99" s="42" t="s">
        <v>62</v>
      </c>
      <c r="B99" s="18">
        <v>2</v>
      </c>
      <c r="C99" s="10">
        <f>B99/K99%</f>
        <v>5.1282051282051277</v>
      </c>
      <c r="D99" s="10">
        <v>580149.5</v>
      </c>
      <c r="E99" s="10">
        <v>590155</v>
      </c>
      <c r="F99" s="28">
        <v>570144</v>
      </c>
      <c r="G99" s="9">
        <v>37</v>
      </c>
      <c r="H99" s="10">
        <v>560058.35135135136</v>
      </c>
      <c r="I99" s="10">
        <v>594595</v>
      </c>
      <c r="J99" s="10">
        <v>513834</v>
      </c>
      <c r="K99" s="18">
        <f>B99+G99</f>
        <v>39</v>
      </c>
      <c r="L99" s="10">
        <v>561088.66666666663</v>
      </c>
      <c r="M99" s="10">
        <v>594595</v>
      </c>
      <c r="N99" s="28">
        <v>513834</v>
      </c>
    </row>
    <row r="100" spans="1:14" x14ac:dyDescent="0.3">
      <c r="A100" s="40" t="s">
        <v>22</v>
      </c>
      <c r="B100" s="16"/>
      <c r="C100" s="11"/>
      <c r="D100" s="12"/>
      <c r="E100" s="12"/>
      <c r="F100" s="17"/>
      <c r="G100" s="11">
        <v>1</v>
      </c>
      <c r="H100" s="12">
        <v>513834</v>
      </c>
      <c r="I100" s="12">
        <v>513834</v>
      </c>
      <c r="J100" s="12">
        <v>513834</v>
      </c>
      <c r="K100" s="16">
        <v>1</v>
      </c>
      <c r="L100" s="12">
        <v>513834</v>
      </c>
      <c r="M100" s="12">
        <v>513834</v>
      </c>
      <c r="N100" s="17">
        <v>513834</v>
      </c>
    </row>
    <row r="101" spans="1:14" x14ac:dyDescent="0.3">
      <c r="A101" s="40" t="s">
        <v>37</v>
      </c>
      <c r="B101" s="16">
        <v>2</v>
      </c>
      <c r="C101" s="12">
        <f>B101/K101%</f>
        <v>5.5555555555555554</v>
      </c>
      <c r="D101" s="12">
        <v>580149.5</v>
      </c>
      <c r="E101" s="12">
        <v>590155</v>
      </c>
      <c r="F101" s="17">
        <v>570144</v>
      </c>
      <c r="G101" s="11">
        <v>34</v>
      </c>
      <c r="H101" s="12">
        <v>562301.70588235289</v>
      </c>
      <c r="I101" s="12">
        <v>594595</v>
      </c>
      <c r="J101" s="12">
        <v>531771</v>
      </c>
      <c r="K101" s="16">
        <v>36</v>
      </c>
      <c r="L101" s="12">
        <v>563293.25</v>
      </c>
      <c r="M101" s="12">
        <v>594595</v>
      </c>
      <c r="N101" s="17">
        <v>531771</v>
      </c>
    </row>
    <row r="102" spans="1:14" x14ac:dyDescent="0.3">
      <c r="A102" s="40" t="s">
        <v>19</v>
      </c>
      <c r="B102" s="16"/>
      <c r="C102" s="11"/>
      <c r="D102" s="12"/>
      <c r="E102" s="12"/>
      <c r="F102" s="17"/>
      <c r="G102" s="11">
        <v>1</v>
      </c>
      <c r="H102" s="12">
        <v>534419</v>
      </c>
      <c r="I102" s="12">
        <v>534419</v>
      </c>
      <c r="J102" s="12">
        <v>534419</v>
      </c>
      <c r="K102" s="16">
        <v>1</v>
      </c>
      <c r="L102" s="12">
        <v>534419</v>
      </c>
      <c r="M102" s="12">
        <v>534419</v>
      </c>
      <c r="N102" s="17">
        <v>534419</v>
      </c>
    </row>
    <row r="103" spans="1:14" ht="15" thickBot="1" x14ac:dyDescent="0.35">
      <c r="A103" s="41" t="s">
        <v>26</v>
      </c>
      <c r="B103" s="23"/>
      <c r="C103" s="26"/>
      <c r="D103" s="24"/>
      <c r="E103" s="24"/>
      <c r="F103" s="25"/>
      <c r="G103" s="26">
        <v>1</v>
      </c>
      <c r="H103" s="24">
        <v>555648</v>
      </c>
      <c r="I103" s="24">
        <v>555648</v>
      </c>
      <c r="J103" s="24">
        <v>555648</v>
      </c>
      <c r="K103" s="23">
        <v>1</v>
      </c>
      <c r="L103" s="24">
        <v>555648</v>
      </c>
      <c r="M103" s="24">
        <v>555648</v>
      </c>
      <c r="N103" s="25">
        <v>555648</v>
      </c>
    </row>
    <row r="104" spans="1:14" x14ac:dyDescent="0.3">
      <c r="A104" s="39" t="s">
        <v>63</v>
      </c>
      <c r="B104" s="13">
        <v>13</v>
      </c>
      <c r="C104" s="14">
        <f>B104/K104%</f>
        <v>40.625</v>
      </c>
      <c r="D104" s="14">
        <v>660360.4615384615</v>
      </c>
      <c r="E104" s="14">
        <v>702800</v>
      </c>
      <c r="F104" s="15">
        <v>627835</v>
      </c>
      <c r="G104" s="19">
        <v>19</v>
      </c>
      <c r="H104" s="14">
        <v>676055.47368421056</v>
      </c>
      <c r="I104" s="14">
        <v>718637</v>
      </c>
      <c r="J104" s="14">
        <v>639207</v>
      </c>
      <c r="K104" s="13">
        <f>B104+G104</f>
        <v>32</v>
      </c>
      <c r="L104" s="14">
        <v>669679.375</v>
      </c>
      <c r="M104" s="14">
        <v>718637</v>
      </c>
      <c r="N104" s="15">
        <v>627835</v>
      </c>
    </row>
    <row r="105" spans="1:14" x14ac:dyDescent="0.3">
      <c r="A105" s="40" t="s">
        <v>22</v>
      </c>
      <c r="B105" s="16">
        <v>4</v>
      </c>
      <c r="C105" s="12">
        <f t="shared" ref="C105:C107" si="14">B105/K105%</f>
        <v>57.142857142857139</v>
      </c>
      <c r="D105" s="12">
        <v>643374</v>
      </c>
      <c r="E105" s="12">
        <v>653206</v>
      </c>
      <c r="F105" s="17">
        <v>627835</v>
      </c>
      <c r="G105" s="11">
        <v>3</v>
      </c>
      <c r="H105" s="12">
        <v>682095</v>
      </c>
      <c r="I105" s="12">
        <v>710397</v>
      </c>
      <c r="J105" s="12">
        <v>661511</v>
      </c>
      <c r="K105" s="16">
        <v>7</v>
      </c>
      <c r="L105" s="12">
        <v>659968.71428571432</v>
      </c>
      <c r="M105" s="12">
        <v>710397</v>
      </c>
      <c r="N105" s="17">
        <v>627835</v>
      </c>
    </row>
    <row r="106" spans="1:14" x14ac:dyDescent="0.3">
      <c r="A106" s="40" t="s">
        <v>37</v>
      </c>
      <c r="B106" s="16">
        <v>2</v>
      </c>
      <c r="C106" s="12">
        <f t="shared" si="14"/>
        <v>18.181818181818183</v>
      </c>
      <c r="D106" s="12">
        <v>671354</v>
      </c>
      <c r="E106" s="12">
        <v>676257</v>
      </c>
      <c r="F106" s="17">
        <v>666451</v>
      </c>
      <c r="G106" s="11">
        <v>9</v>
      </c>
      <c r="H106" s="12">
        <v>666660.66666666663</v>
      </c>
      <c r="I106" s="12">
        <v>699430</v>
      </c>
      <c r="J106" s="12">
        <v>639207</v>
      </c>
      <c r="K106" s="16">
        <v>11</v>
      </c>
      <c r="L106" s="12">
        <v>667514</v>
      </c>
      <c r="M106" s="12">
        <v>699430</v>
      </c>
      <c r="N106" s="17">
        <v>639207</v>
      </c>
    </row>
    <row r="107" spans="1:14" x14ac:dyDescent="0.3">
      <c r="A107" s="40" t="s">
        <v>23</v>
      </c>
      <c r="B107" s="16">
        <v>6</v>
      </c>
      <c r="C107" s="12">
        <f t="shared" si="14"/>
        <v>85.714285714285708</v>
      </c>
      <c r="D107" s="12">
        <v>668947</v>
      </c>
      <c r="E107" s="12">
        <v>702800</v>
      </c>
      <c r="F107" s="17">
        <v>653087</v>
      </c>
      <c r="G107" s="11">
        <v>1</v>
      </c>
      <c r="H107" s="12">
        <v>639339</v>
      </c>
      <c r="I107" s="12">
        <v>639339</v>
      </c>
      <c r="J107" s="12">
        <v>639339</v>
      </c>
      <c r="K107" s="16">
        <v>7</v>
      </c>
      <c r="L107" s="12">
        <v>664717.28571428568</v>
      </c>
      <c r="M107" s="12">
        <v>702800</v>
      </c>
      <c r="N107" s="17">
        <v>639339</v>
      </c>
    </row>
    <row r="108" spans="1:14" x14ac:dyDescent="0.3">
      <c r="A108" s="40" t="s">
        <v>19</v>
      </c>
      <c r="B108" s="16"/>
      <c r="C108" s="11"/>
      <c r="D108" s="12"/>
      <c r="E108" s="12"/>
      <c r="F108" s="17"/>
      <c r="G108" s="11">
        <v>4</v>
      </c>
      <c r="H108" s="12">
        <v>698938.75</v>
      </c>
      <c r="I108" s="12">
        <v>718637</v>
      </c>
      <c r="J108" s="12">
        <v>663125</v>
      </c>
      <c r="K108" s="16">
        <v>4</v>
      </c>
      <c r="L108" s="12">
        <v>698938.75</v>
      </c>
      <c r="M108" s="12">
        <v>718637</v>
      </c>
      <c r="N108" s="17">
        <v>663125</v>
      </c>
    </row>
    <row r="109" spans="1:14" x14ac:dyDescent="0.3">
      <c r="A109" s="40" t="s">
        <v>30</v>
      </c>
      <c r="B109" s="16"/>
      <c r="C109" s="11"/>
      <c r="D109" s="12"/>
      <c r="E109" s="12"/>
      <c r="F109" s="17"/>
      <c r="G109" s="11">
        <v>1</v>
      </c>
      <c r="H109" s="12">
        <v>708159</v>
      </c>
      <c r="I109" s="12">
        <v>708159</v>
      </c>
      <c r="J109" s="12">
        <v>708159</v>
      </c>
      <c r="K109" s="16">
        <v>1</v>
      </c>
      <c r="L109" s="12">
        <v>708159</v>
      </c>
      <c r="M109" s="12">
        <v>708159</v>
      </c>
      <c r="N109" s="17">
        <v>708159</v>
      </c>
    </row>
    <row r="110" spans="1:14" ht="15" thickBot="1" x14ac:dyDescent="0.35">
      <c r="A110" s="43" t="s">
        <v>26</v>
      </c>
      <c r="B110" s="30">
        <v>1</v>
      </c>
      <c r="C110" s="31">
        <f>B110/K110%</f>
        <v>50</v>
      </c>
      <c r="D110" s="31">
        <v>654800</v>
      </c>
      <c r="E110" s="31">
        <v>654800</v>
      </c>
      <c r="F110" s="32">
        <v>654800</v>
      </c>
      <c r="G110" s="33">
        <v>1</v>
      </c>
      <c r="H110" s="31">
        <v>655570</v>
      </c>
      <c r="I110" s="31">
        <v>655570</v>
      </c>
      <c r="J110" s="31">
        <v>655570</v>
      </c>
      <c r="K110" s="30">
        <v>2</v>
      </c>
      <c r="L110" s="31">
        <v>655185</v>
      </c>
      <c r="M110" s="31">
        <v>655570</v>
      </c>
      <c r="N110" s="32">
        <v>654800</v>
      </c>
    </row>
    <row r="111" spans="1:14" x14ac:dyDescent="0.3">
      <c r="A111" s="42" t="s">
        <v>65</v>
      </c>
      <c r="B111" s="18">
        <v>1</v>
      </c>
      <c r="C111" s="10">
        <f>B111/K111%</f>
        <v>100</v>
      </c>
      <c r="D111" s="10">
        <v>865727.41</v>
      </c>
      <c r="E111" s="10">
        <v>865727.41</v>
      </c>
      <c r="F111" s="28">
        <v>865727.41</v>
      </c>
      <c r="G111" s="9"/>
      <c r="H111" s="10"/>
      <c r="I111" s="10"/>
      <c r="J111" s="10"/>
      <c r="K111" s="18">
        <f>B111+G111</f>
        <v>1</v>
      </c>
      <c r="L111" s="10">
        <v>865727.41</v>
      </c>
      <c r="M111" s="10">
        <v>865727.41</v>
      </c>
      <c r="N111" s="28">
        <v>865727.41</v>
      </c>
    </row>
    <row r="112" spans="1:14" ht="15" thickBot="1" x14ac:dyDescent="0.35">
      <c r="A112" s="41" t="s">
        <v>26</v>
      </c>
      <c r="B112" s="23">
        <v>1</v>
      </c>
      <c r="C112" s="24">
        <f>B112/K112%</f>
        <v>100</v>
      </c>
      <c r="D112" s="24">
        <v>865727.41</v>
      </c>
      <c r="E112" s="24">
        <v>865727.41</v>
      </c>
      <c r="F112" s="25">
        <v>865727.41</v>
      </c>
      <c r="G112" s="26"/>
      <c r="H112" s="24"/>
      <c r="I112" s="24"/>
      <c r="J112" s="24"/>
      <c r="K112" s="23">
        <v>1</v>
      </c>
      <c r="L112" s="24">
        <v>865727.41</v>
      </c>
      <c r="M112" s="24">
        <v>865727.41</v>
      </c>
      <c r="N112" s="25">
        <v>865727.41</v>
      </c>
    </row>
    <row r="113" spans="1:14" x14ac:dyDescent="0.3">
      <c r="A113" s="39" t="s">
        <v>66</v>
      </c>
      <c r="B113" s="13">
        <v>5</v>
      </c>
      <c r="C113" s="14">
        <f>B113/K113%</f>
        <v>71.428571428571416</v>
      </c>
      <c r="D113" s="14">
        <v>792276.4</v>
      </c>
      <c r="E113" s="14">
        <v>949007</v>
      </c>
      <c r="F113" s="15">
        <v>670716</v>
      </c>
      <c r="G113" s="19">
        <v>2</v>
      </c>
      <c r="H113" s="14">
        <v>747575</v>
      </c>
      <c r="I113" s="14">
        <v>765900</v>
      </c>
      <c r="J113" s="14">
        <v>729250</v>
      </c>
      <c r="K113" s="13">
        <f>B113+G113</f>
        <v>7</v>
      </c>
      <c r="L113" s="14">
        <v>779504.57142857148</v>
      </c>
      <c r="M113" s="14">
        <v>949007</v>
      </c>
      <c r="N113" s="15">
        <v>670716</v>
      </c>
    </row>
    <row r="114" spans="1:14" x14ac:dyDescent="0.3">
      <c r="A114" s="40" t="s">
        <v>23</v>
      </c>
      <c r="B114" s="16">
        <v>1</v>
      </c>
      <c r="C114" s="12">
        <f t="shared" ref="C114:C115" si="15">B114/K114%</f>
        <v>100</v>
      </c>
      <c r="D114" s="12">
        <v>806705</v>
      </c>
      <c r="E114" s="12">
        <v>806705</v>
      </c>
      <c r="F114" s="17">
        <v>806705</v>
      </c>
      <c r="G114" s="11"/>
      <c r="H114" s="12"/>
      <c r="I114" s="12"/>
      <c r="J114" s="12"/>
      <c r="K114" s="16">
        <v>1</v>
      </c>
      <c r="L114" s="12">
        <v>806705</v>
      </c>
      <c r="M114" s="12">
        <v>806705</v>
      </c>
      <c r="N114" s="17">
        <v>806705</v>
      </c>
    </row>
    <row r="115" spans="1:14" x14ac:dyDescent="0.3">
      <c r="A115" s="40" t="s">
        <v>24</v>
      </c>
      <c r="B115" s="16">
        <v>4</v>
      </c>
      <c r="C115" s="12">
        <f t="shared" si="15"/>
        <v>80</v>
      </c>
      <c r="D115" s="12">
        <v>788669.25</v>
      </c>
      <c r="E115" s="12">
        <v>949007</v>
      </c>
      <c r="F115" s="17">
        <v>670716</v>
      </c>
      <c r="G115" s="11">
        <v>1</v>
      </c>
      <c r="H115" s="12">
        <v>729250</v>
      </c>
      <c r="I115" s="12">
        <v>729250</v>
      </c>
      <c r="J115" s="12">
        <v>729250</v>
      </c>
      <c r="K115" s="16">
        <v>5</v>
      </c>
      <c r="L115" s="12">
        <v>776785.4</v>
      </c>
      <c r="M115" s="12">
        <v>949007</v>
      </c>
      <c r="N115" s="17">
        <v>670716</v>
      </c>
    </row>
    <row r="116" spans="1:14" ht="15" thickBot="1" x14ac:dyDescent="0.35">
      <c r="A116" s="43" t="s">
        <v>26</v>
      </c>
      <c r="B116" s="30"/>
      <c r="C116" s="33"/>
      <c r="D116" s="31"/>
      <c r="E116" s="31"/>
      <c r="F116" s="32"/>
      <c r="G116" s="33">
        <v>1</v>
      </c>
      <c r="H116" s="31">
        <v>765900</v>
      </c>
      <c r="I116" s="31">
        <v>765900</v>
      </c>
      <c r="J116" s="31">
        <v>765900</v>
      </c>
      <c r="K116" s="30">
        <v>1</v>
      </c>
      <c r="L116" s="31">
        <v>765900</v>
      </c>
      <c r="M116" s="31">
        <v>765900</v>
      </c>
      <c r="N116" s="32">
        <v>765900</v>
      </c>
    </row>
    <row r="117" spans="1:14" x14ac:dyDescent="0.3">
      <c r="A117" s="42" t="s">
        <v>69</v>
      </c>
      <c r="B117" s="18">
        <v>10</v>
      </c>
      <c r="C117" s="10">
        <f>B117/K117%</f>
        <v>58.823529411764703</v>
      </c>
      <c r="D117" s="10">
        <v>899978.63300000003</v>
      </c>
      <c r="E117" s="10">
        <v>959706.87</v>
      </c>
      <c r="F117" s="28">
        <v>823152.78</v>
      </c>
      <c r="G117" s="9">
        <v>7</v>
      </c>
      <c r="H117" s="10">
        <v>901042.92999999993</v>
      </c>
      <c r="I117" s="10">
        <v>1151960.6299999999</v>
      </c>
      <c r="J117" s="10">
        <v>735338.2</v>
      </c>
      <c r="K117" s="18">
        <f>B117+G117</f>
        <v>17</v>
      </c>
      <c r="L117" s="10">
        <v>900416.87294117641</v>
      </c>
      <c r="M117" s="10">
        <v>1151960.6299999999</v>
      </c>
      <c r="N117" s="28">
        <v>735338.2</v>
      </c>
    </row>
    <row r="118" spans="1:14" x14ac:dyDescent="0.3">
      <c r="A118" s="40" t="s">
        <v>22</v>
      </c>
      <c r="B118" s="16">
        <v>1</v>
      </c>
      <c r="C118" s="12">
        <f t="shared" ref="C118:C122" si="16">B118/K118%</f>
        <v>100</v>
      </c>
      <c r="D118" s="12">
        <v>925000</v>
      </c>
      <c r="E118" s="12">
        <v>925000</v>
      </c>
      <c r="F118" s="17">
        <v>925000</v>
      </c>
      <c r="G118" s="11"/>
      <c r="H118" s="12"/>
      <c r="I118" s="12"/>
      <c r="J118" s="12"/>
      <c r="K118" s="16">
        <v>1</v>
      </c>
      <c r="L118" s="12">
        <v>925000</v>
      </c>
      <c r="M118" s="12">
        <v>925000</v>
      </c>
      <c r="N118" s="17">
        <v>925000</v>
      </c>
    </row>
    <row r="119" spans="1:14" x14ac:dyDescent="0.3">
      <c r="A119" s="40" t="s">
        <v>37</v>
      </c>
      <c r="B119" s="16">
        <v>5</v>
      </c>
      <c r="C119" s="12">
        <f t="shared" si="16"/>
        <v>62.5</v>
      </c>
      <c r="D119" s="12">
        <v>914686.27799999993</v>
      </c>
      <c r="E119" s="12">
        <v>959706.87</v>
      </c>
      <c r="F119" s="17">
        <v>823152.78</v>
      </c>
      <c r="G119" s="11">
        <v>3</v>
      </c>
      <c r="H119" s="12">
        <v>920690.23999999987</v>
      </c>
      <c r="I119" s="12">
        <v>960911.35999999999</v>
      </c>
      <c r="J119" s="12">
        <v>852244</v>
      </c>
      <c r="K119" s="16">
        <v>8</v>
      </c>
      <c r="L119" s="12">
        <v>916937.76375000004</v>
      </c>
      <c r="M119" s="12">
        <v>960911.35999999999</v>
      </c>
      <c r="N119" s="17">
        <v>823152.78</v>
      </c>
    </row>
    <row r="120" spans="1:14" x14ac:dyDescent="0.3">
      <c r="A120" s="40" t="s">
        <v>23</v>
      </c>
      <c r="B120" s="16">
        <v>1</v>
      </c>
      <c r="C120" s="12">
        <f t="shared" si="16"/>
        <v>100</v>
      </c>
      <c r="D120" s="12">
        <v>909627.47</v>
      </c>
      <c r="E120" s="12">
        <v>909627.47</v>
      </c>
      <c r="F120" s="17">
        <v>909627.47</v>
      </c>
      <c r="G120" s="11"/>
      <c r="H120" s="12"/>
      <c r="I120" s="12"/>
      <c r="J120" s="12"/>
      <c r="K120" s="16">
        <v>1</v>
      </c>
      <c r="L120" s="12">
        <v>909627.47</v>
      </c>
      <c r="M120" s="12">
        <v>909627.47</v>
      </c>
      <c r="N120" s="17">
        <v>909627.47</v>
      </c>
    </row>
    <row r="121" spans="1:14" x14ac:dyDescent="0.3">
      <c r="A121" s="40" t="s">
        <v>24</v>
      </c>
      <c r="B121" s="16">
        <v>1</v>
      </c>
      <c r="C121" s="12">
        <f t="shared" si="16"/>
        <v>50</v>
      </c>
      <c r="D121" s="12">
        <v>906750</v>
      </c>
      <c r="E121" s="12">
        <v>906750</v>
      </c>
      <c r="F121" s="17">
        <v>906750</v>
      </c>
      <c r="G121" s="11">
        <v>1</v>
      </c>
      <c r="H121" s="12">
        <v>866826.92</v>
      </c>
      <c r="I121" s="12">
        <v>866826.92</v>
      </c>
      <c r="J121" s="12">
        <v>866826.92</v>
      </c>
      <c r="K121" s="16">
        <v>2</v>
      </c>
      <c r="L121" s="12">
        <v>886788.46</v>
      </c>
      <c r="M121" s="12">
        <v>906750</v>
      </c>
      <c r="N121" s="17">
        <v>866826.92</v>
      </c>
    </row>
    <row r="122" spans="1:14" x14ac:dyDescent="0.3">
      <c r="A122" s="40" t="s">
        <v>28</v>
      </c>
      <c r="B122" s="16">
        <v>1</v>
      </c>
      <c r="C122" s="12">
        <f t="shared" si="16"/>
        <v>100</v>
      </c>
      <c r="D122" s="12">
        <v>823152.78</v>
      </c>
      <c r="E122" s="12">
        <v>823152.78</v>
      </c>
      <c r="F122" s="17">
        <v>823152.78</v>
      </c>
      <c r="G122" s="11"/>
      <c r="H122" s="12"/>
      <c r="I122" s="12"/>
      <c r="J122" s="12"/>
      <c r="K122" s="16">
        <v>1</v>
      </c>
      <c r="L122" s="12">
        <v>823152.78</v>
      </c>
      <c r="M122" s="12">
        <v>823152.78</v>
      </c>
      <c r="N122" s="17">
        <v>823152.78</v>
      </c>
    </row>
    <row r="123" spans="1:14" x14ac:dyDescent="0.3">
      <c r="A123" s="40" t="s">
        <v>19</v>
      </c>
      <c r="B123" s="16"/>
      <c r="C123" s="11"/>
      <c r="D123" s="12"/>
      <c r="E123" s="12"/>
      <c r="F123" s="17"/>
      <c r="G123" s="11">
        <v>1</v>
      </c>
      <c r="H123" s="12">
        <v>1151960.6299999999</v>
      </c>
      <c r="I123" s="12">
        <v>1151960.6299999999</v>
      </c>
      <c r="J123" s="12">
        <v>1151960.6299999999</v>
      </c>
      <c r="K123" s="16">
        <v>1</v>
      </c>
      <c r="L123" s="12">
        <v>1151960.6299999999</v>
      </c>
      <c r="M123" s="12">
        <v>1151960.6299999999</v>
      </c>
      <c r="N123" s="17">
        <v>1151960.6299999999</v>
      </c>
    </row>
    <row r="124" spans="1:14" x14ac:dyDescent="0.3">
      <c r="A124" s="40" t="s">
        <v>30</v>
      </c>
      <c r="B124" s="16"/>
      <c r="C124" s="11"/>
      <c r="D124" s="12"/>
      <c r="E124" s="12"/>
      <c r="F124" s="17"/>
      <c r="G124" s="11">
        <v>2</v>
      </c>
      <c r="H124" s="12">
        <v>763221.12</v>
      </c>
      <c r="I124" s="12">
        <v>791104.04</v>
      </c>
      <c r="J124" s="12">
        <v>735338.2</v>
      </c>
      <c r="K124" s="16">
        <v>2</v>
      </c>
      <c r="L124" s="12">
        <v>763221.12</v>
      </c>
      <c r="M124" s="12">
        <v>791104.04</v>
      </c>
      <c r="N124" s="17">
        <v>735338.2</v>
      </c>
    </row>
    <row r="125" spans="1:14" ht="15" thickBot="1" x14ac:dyDescent="0.35">
      <c r="A125" s="41" t="s">
        <v>26</v>
      </c>
      <c r="B125" s="23">
        <v>1</v>
      </c>
      <c r="C125" s="24">
        <f>B125/K125%</f>
        <v>100</v>
      </c>
      <c r="D125" s="24">
        <v>861824.69</v>
      </c>
      <c r="E125" s="24">
        <v>861824.69</v>
      </c>
      <c r="F125" s="25">
        <v>861824.69</v>
      </c>
      <c r="G125" s="26"/>
      <c r="H125" s="24"/>
      <c r="I125" s="24"/>
      <c r="J125" s="24"/>
      <c r="K125" s="23">
        <v>1</v>
      </c>
      <c r="L125" s="24">
        <v>861824.69</v>
      </c>
      <c r="M125" s="24">
        <v>861824.69</v>
      </c>
      <c r="N125" s="25">
        <v>861824.69</v>
      </c>
    </row>
    <row r="126" spans="1:14" x14ac:dyDescent="0.3">
      <c r="A126" s="39" t="s">
        <v>70</v>
      </c>
      <c r="B126" s="13">
        <v>5</v>
      </c>
      <c r="C126" s="14">
        <f>B126/K126%</f>
        <v>71.428571428571416</v>
      </c>
      <c r="D126" s="14">
        <v>633360.19999999995</v>
      </c>
      <c r="E126" s="14">
        <v>662226</v>
      </c>
      <c r="F126" s="15">
        <v>609216</v>
      </c>
      <c r="G126" s="19">
        <v>2</v>
      </c>
      <c r="H126" s="14">
        <v>630527</v>
      </c>
      <c r="I126" s="14">
        <v>636106</v>
      </c>
      <c r="J126" s="14">
        <v>624948</v>
      </c>
      <c r="K126" s="13">
        <f>B126+G126</f>
        <v>7</v>
      </c>
      <c r="L126" s="14">
        <v>632550.71428571432</v>
      </c>
      <c r="M126" s="14">
        <v>662226</v>
      </c>
      <c r="N126" s="15">
        <v>609216</v>
      </c>
    </row>
    <row r="127" spans="1:14" x14ac:dyDescent="0.3">
      <c r="A127" s="40" t="s">
        <v>22</v>
      </c>
      <c r="B127" s="16">
        <v>1</v>
      </c>
      <c r="C127" s="12">
        <f t="shared" ref="C127:C130" si="17">B127/K127%</f>
        <v>100</v>
      </c>
      <c r="D127" s="12">
        <v>609216</v>
      </c>
      <c r="E127" s="12">
        <v>609216</v>
      </c>
      <c r="F127" s="17">
        <v>609216</v>
      </c>
      <c r="G127" s="11"/>
      <c r="H127" s="12"/>
      <c r="I127" s="12"/>
      <c r="J127" s="12"/>
      <c r="K127" s="16">
        <v>1</v>
      </c>
      <c r="L127" s="12">
        <v>609216</v>
      </c>
      <c r="M127" s="12">
        <v>609216</v>
      </c>
      <c r="N127" s="17">
        <v>609216</v>
      </c>
    </row>
    <row r="128" spans="1:14" x14ac:dyDescent="0.3">
      <c r="A128" s="40" t="s">
        <v>23</v>
      </c>
      <c r="B128" s="16">
        <v>1</v>
      </c>
      <c r="C128" s="12">
        <f t="shared" si="17"/>
        <v>100</v>
      </c>
      <c r="D128" s="12">
        <v>621231</v>
      </c>
      <c r="E128" s="12">
        <v>621231</v>
      </c>
      <c r="F128" s="17">
        <v>621231</v>
      </c>
      <c r="G128" s="11"/>
      <c r="H128" s="12"/>
      <c r="I128" s="12"/>
      <c r="J128" s="12"/>
      <c r="K128" s="16">
        <v>1</v>
      </c>
      <c r="L128" s="12">
        <v>621231</v>
      </c>
      <c r="M128" s="12">
        <v>621231</v>
      </c>
      <c r="N128" s="17">
        <v>621231</v>
      </c>
    </row>
    <row r="129" spans="1:14" x14ac:dyDescent="0.3">
      <c r="A129" s="40" t="s">
        <v>24</v>
      </c>
      <c r="B129" s="16">
        <v>2</v>
      </c>
      <c r="C129" s="12">
        <f t="shared" si="17"/>
        <v>66.666666666666671</v>
      </c>
      <c r="D129" s="12">
        <v>659033.5</v>
      </c>
      <c r="E129" s="12">
        <v>662226</v>
      </c>
      <c r="F129" s="17">
        <v>655841</v>
      </c>
      <c r="G129" s="11">
        <v>1</v>
      </c>
      <c r="H129" s="12">
        <v>636106</v>
      </c>
      <c r="I129" s="12">
        <v>636106</v>
      </c>
      <c r="J129" s="12">
        <v>636106</v>
      </c>
      <c r="K129" s="16">
        <v>3</v>
      </c>
      <c r="L129" s="12">
        <v>651391</v>
      </c>
      <c r="M129" s="12">
        <v>662226</v>
      </c>
      <c r="N129" s="17">
        <v>636106</v>
      </c>
    </row>
    <row r="130" spans="1:14" ht="15" thickBot="1" x14ac:dyDescent="0.35">
      <c r="A130" s="43" t="s">
        <v>25</v>
      </c>
      <c r="B130" s="30">
        <v>1</v>
      </c>
      <c r="C130" s="31">
        <f t="shared" si="17"/>
        <v>50</v>
      </c>
      <c r="D130" s="31">
        <v>618287</v>
      </c>
      <c r="E130" s="31">
        <v>618287</v>
      </c>
      <c r="F130" s="32">
        <v>618287</v>
      </c>
      <c r="G130" s="33">
        <v>1</v>
      </c>
      <c r="H130" s="31">
        <v>624948</v>
      </c>
      <c r="I130" s="31">
        <v>624948</v>
      </c>
      <c r="J130" s="31">
        <v>624948</v>
      </c>
      <c r="K130" s="30">
        <v>2</v>
      </c>
      <c r="L130" s="31">
        <v>621617.5</v>
      </c>
      <c r="M130" s="31">
        <v>624948</v>
      </c>
      <c r="N130" s="32">
        <v>618287</v>
      </c>
    </row>
    <row r="131" spans="1:14" x14ac:dyDescent="0.3">
      <c r="A131" s="42" t="s">
        <v>71</v>
      </c>
      <c r="B131" s="18">
        <v>24</v>
      </c>
      <c r="C131" s="10">
        <f>B131/K131%</f>
        <v>85.714285714285708</v>
      </c>
      <c r="D131" s="10">
        <v>613504.20833333337</v>
      </c>
      <c r="E131" s="10">
        <v>637744</v>
      </c>
      <c r="F131" s="28">
        <v>570588</v>
      </c>
      <c r="G131" s="9">
        <v>4</v>
      </c>
      <c r="H131" s="10">
        <v>618968</v>
      </c>
      <c r="I131" s="10">
        <v>669445</v>
      </c>
      <c r="J131" s="10">
        <v>588700</v>
      </c>
      <c r="K131" s="18">
        <f>B131+G131</f>
        <v>28</v>
      </c>
      <c r="L131" s="10">
        <v>614284.75</v>
      </c>
      <c r="M131" s="10">
        <v>669445</v>
      </c>
      <c r="N131" s="28">
        <v>570588</v>
      </c>
    </row>
    <row r="132" spans="1:14" x14ac:dyDescent="0.3">
      <c r="A132" s="40" t="s">
        <v>37</v>
      </c>
      <c r="B132" s="16">
        <v>10</v>
      </c>
      <c r="C132" s="12">
        <f t="shared" ref="C132:C136" si="18">B132/K132%</f>
        <v>83.333333333333343</v>
      </c>
      <c r="D132" s="12">
        <v>621131.69999999995</v>
      </c>
      <c r="E132" s="12">
        <v>629015</v>
      </c>
      <c r="F132" s="17">
        <v>609041</v>
      </c>
      <c r="G132" s="11">
        <v>2</v>
      </c>
      <c r="H132" s="12">
        <v>641569</v>
      </c>
      <c r="I132" s="12">
        <v>669445</v>
      </c>
      <c r="J132" s="12">
        <v>613693</v>
      </c>
      <c r="K132" s="16">
        <v>12</v>
      </c>
      <c r="L132" s="12">
        <v>624537.91666666663</v>
      </c>
      <c r="M132" s="12">
        <v>669445</v>
      </c>
      <c r="N132" s="17">
        <v>609041</v>
      </c>
    </row>
    <row r="133" spans="1:14" x14ac:dyDescent="0.3">
      <c r="A133" s="40" t="s">
        <v>23</v>
      </c>
      <c r="B133" s="16">
        <v>10</v>
      </c>
      <c r="C133" s="12">
        <f t="shared" si="18"/>
        <v>90.909090909090907</v>
      </c>
      <c r="D133" s="12">
        <v>607132.19999999995</v>
      </c>
      <c r="E133" s="12">
        <v>637744</v>
      </c>
      <c r="F133" s="17">
        <v>579937</v>
      </c>
      <c r="G133" s="11">
        <v>1</v>
      </c>
      <c r="H133" s="12">
        <v>588700</v>
      </c>
      <c r="I133" s="12">
        <v>588700</v>
      </c>
      <c r="J133" s="12">
        <v>588700</v>
      </c>
      <c r="K133" s="16">
        <v>11</v>
      </c>
      <c r="L133" s="12">
        <v>605456.54545454541</v>
      </c>
      <c r="M133" s="12">
        <v>637744</v>
      </c>
      <c r="N133" s="17">
        <v>579937</v>
      </c>
    </row>
    <row r="134" spans="1:14" x14ac:dyDescent="0.3">
      <c r="A134" s="40" t="s">
        <v>24</v>
      </c>
      <c r="B134" s="16">
        <v>2</v>
      </c>
      <c r="C134" s="12">
        <f t="shared" si="18"/>
        <v>66.666666666666671</v>
      </c>
      <c r="D134" s="12">
        <v>616669.5</v>
      </c>
      <c r="E134" s="12">
        <v>628089</v>
      </c>
      <c r="F134" s="17">
        <v>605250</v>
      </c>
      <c r="G134" s="11">
        <v>1</v>
      </c>
      <c r="H134" s="12">
        <v>604034</v>
      </c>
      <c r="I134" s="12">
        <v>604034</v>
      </c>
      <c r="J134" s="12">
        <v>604034</v>
      </c>
      <c r="K134" s="16">
        <v>3</v>
      </c>
      <c r="L134" s="12">
        <v>612457.66666666663</v>
      </c>
      <c r="M134" s="12">
        <v>628089</v>
      </c>
      <c r="N134" s="17">
        <v>604034</v>
      </c>
    </row>
    <row r="135" spans="1:14" x14ac:dyDescent="0.3">
      <c r="A135" s="40" t="s">
        <v>25</v>
      </c>
      <c r="B135" s="16">
        <v>1</v>
      </c>
      <c r="C135" s="12">
        <f t="shared" si="18"/>
        <v>100</v>
      </c>
      <c r="D135" s="12">
        <v>637535</v>
      </c>
      <c r="E135" s="12">
        <v>637535</v>
      </c>
      <c r="F135" s="17">
        <v>637535</v>
      </c>
      <c r="G135" s="11"/>
      <c r="H135" s="12"/>
      <c r="I135" s="12"/>
      <c r="J135" s="12"/>
      <c r="K135" s="16">
        <v>1</v>
      </c>
      <c r="L135" s="12">
        <v>637535</v>
      </c>
      <c r="M135" s="12">
        <v>637535</v>
      </c>
      <c r="N135" s="17">
        <v>637535</v>
      </c>
    </row>
    <row r="136" spans="1:14" ht="15" thickBot="1" x14ac:dyDescent="0.35">
      <c r="A136" s="41" t="s">
        <v>26</v>
      </c>
      <c r="B136" s="23">
        <v>1</v>
      </c>
      <c r="C136" s="24">
        <f t="shared" si="18"/>
        <v>100</v>
      </c>
      <c r="D136" s="24">
        <v>570588</v>
      </c>
      <c r="E136" s="24">
        <v>570588</v>
      </c>
      <c r="F136" s="25">
        <v>570588</v>
      </c>
      <c r="G136" s="26"/>
      <c r="H136" s="24"/>
      <c r="I136" s="24"/>
      <c r="J136" s="24"/>
      <c r="K136" s="23">
        <v>1</v>
      </c>
      <c r="L136" s="24">
        <v>570588</v>
      </c>
      <c r="M136" s="24">
        <v>570588</v>
      </c>
      <c r="N136" s="25">
        <v>570588</v>
      </c>
    </row>
    <row r="137" spans="1:14" x14ac:dyDescent="0.3">
      <c r="A137" s="39" t="s">
        <v>72</v>
      </c>
      <c r="B137" s="13">
        <v>91</v>
      </c>
      <c r="C137" s="14">
        <f>B137/K137%</f>
        <v>68.939393939393938</v>
      </c>
      <c r="D137" s="14">
        <v>702634.61857142858</v>
      </c>
      <c r="E137" s="14">
        <v>1016483.77</v>
      </c>
      <c r="F137" s="15">
        <v>607484</v>
      </c>
      <c r="G137" s="19">
        <v>41</v>
      </c>
      <c r="H137" s="14">
        <v>719590.34414634143</v>
      </c>
      <c r="I137" s="14">
        <v>892394.03</v>
      </c>
      <c r="J137" s="14">
        <v>637910</v>
      </c>
      <c r="K137" s="13">
        <f>B137+G137</f>
        <v>132</v>
      </c>
      <c r="L137" s="14">
        <v>707901.1696969698</v>
      </c>
      <c r="M137" s="14">
        <v>1016483.77</v>
      </c>
      <c r="N137" s="15">
        <v>607484</v>
      </c>
    </row>
    <row r="138" spans="1:14" x14ac:dyDescent="0.3">
      <c r="A138" s="40" t="s">
        <v>22</v>
      </c>
      <c r="B138" s="16">
        <v>11</v>
      </c>
      <c r="C138" s="12">
        <f t="shared" ref="C138:C146" si="19">B138/K138%</f>
        <v>84.615384615384613</v>
      </c>
      <c r="D138" s="12">
        <v>711903.39454545453</v>
      </c>
      <c r="E138" s="12">
        <v>837983.35</v>
      </c>
      <c r="F138" s="17">
        <v>655570</v>
      </c>
      <c r="G138" s="11">
        <v>2</v>
      </c>
      <c r="H138" s="12">
        <v>677051.5</v>
      </c>
      <c r="I138" s="12">
        <v>716193</v>
      </c>
      <c r="J138" s="12">
        <v>637910</v>
      </c>
      <c r="K138" s="16">
        <v>13</v>
      </c>
      <c r="L138" s="12">
        <v>706541.56461538456</v>
      </c>
      <c r="M138" s="12">
        <v>837983.35</v>
      </c>
      <c r="N138" s="17">
        <v>637910</v>
      </c>
    </row>
    <row r="139" spans="1:14" x14ac:dyDescent="0.3">
      <c r="A139" s="40" t="s">
        <v>37</v>
      </c>
      <c r="B139" s="16">
        <v>41</v>
      </c>
      <c r="C139" s="12">
        <f t="shared" si="19"/>
        <v>66.129032258064512</v>
      </c>
      <c r="D139" s="12">
        <v>703142.76146341464</v>
      </c>
      <c r="E139" s="12">
        <v>1016483.77</v>
      </c>
      <c r="F139" s="17">
        <v>612899</v>
      </c>
      <c r="G139" s="11">
        <v>21</v>
      </c>
      <c r="H139" s="12">
        <v>727844.96333333349</v>
      </c>
      <c r="I139" s="12">
        <v>892394.03</v>
      </c>
      <c r="J139" s="12">
        <v>645870</v>
      </c>
      <c r="K139" s="16">
        <v>62</v>
      </c>
      <c r="L139" s="12">
        <v>711509.63629032264</v>
      </c>
      <c r="M139" s="12">
        <v>1016483.77</v>
      </c>
      <c r="N139" s="17">
        <v>612899</v>
      </c>
    </row>
    <row r="140" spans="1:14" x14ac:dyDescent="0.3">
      <c r="A140" s="40" t="s">
        <v>23</v>
      </c>
      <c r="B140" s="16">
        <v>14</v>
      </c>
      <c r="C140" s="12">
        <f t="shared" si="19"/>
        <v>66.666666666666671</v>
      </c>
      <c r="D140" s="12">
        <v>690247.32642857148</v>
      </c>
      <c r="E140" s="12">
        <v>804126.38</v>
      </c>
      <c r="F140" s="17">
        <v>635392</v>
      </c>
      <c r="G140" s="11">
        <v>7</v>
      </c>
      <c r="H140" s="12">
        <v>726751.56714285712</v>
      </c>
      <c r="I140" s="12">
        <v>803969.57</v>
      </c>
      <c r="J140" s="12">
        <v>667124</v>
      </c>
      <c r="K140" s="16">
        <v>21</v>
      </c>
      <c r="L140" s="12">
        <v>702415.40666666673</v>
      </c>
      <c r="M140" s="12">
        <v>804126.38</v>
      </c>
      <c r="N140" s="17">
        <v>635392</v>
      </c>
    </row>
    <row r="141" spans="1:14" x14ac:dyDescent="0.3">
      <c r="A141" s="40" t="s">
        <v>24</v>
      </c>
      <c r="B141" s="16">
        <v>10</v>
      </c>
      <c r="C141" s="12">
        <f t="shared" si="19"/>
        <v>76.92307692307692</v>
      </c>
      <c r="D141" s="12">
        <v>722402.13600000006</v>
      </c>
      <c r="E141" s="12">
        <v>795453.63</v>
      </c>
      <c r="F141" s="17">
        <v>630354</v>
      </c>
      <c r="G141" s="11">
        <v>3</v>
      </c>
      <c r="H141" s="12">
        <v>733031.83666666655</v>
      </c>
      <c r="I141" s="12">
        <v>756056.81</v>
      </c>
      <c r="J141" s="12">
        <v>716193</v>
      </c>
      <c r="K141" s="16">
        <v>13</v>
      </c>
      <c r="L141" s="12">
        <v>724855.14384615398</v>
      </c>
      <c r="M141" s="12">
        <v>795453.63</v>
      </c>
      <c r="N141" s="17">
        <v>630354</v>
      </c>
    </row>
    <row r="142" spans="1:14" x14ac:dyDescent="0.3">
      <c r="A142" s="40" t="s">
        <v>25</v>
      </c>
      <c r="B142" s="16">
        <v>3</v>
      </c>
      <c r="C142" s="12">
        <f t="shared" si="19"/>
        <v>75</v>
      </c>
      <c r="D142" s="12">
        <v>790081.94</v>
      </c>
      <c r="E142" s="12">
        <v>882378.36</v>
      </c>
      <c r="F142" s="17">
        <v>706157</v>
      </c>
      <c r="G142" s="11">
        <v>1</v>
      </c>
      <c r="H142" s="12">
        <v>703398</v>
      </c>
      <c r="I142" s="12">
        <v>703398</v>
      </c>
      <c r="J142" s="12">
        <v>703398</v>
      </c>
      <c r="K142" s="16">
        <v>4</v>
      </c>
      <c r="L142" s="12">
        <v>768410.95499999996</v>
      </c>
      <c r="M142" s="12">
        <v>882378.36</v>
      </c>
      <c r="N142" s="17">
        <v>703398</v>
      </c>
    </row>
    <row r="143" spans="1:14" x14ac:dyDescent="0.3">
      <c r="A143" s="40" t="s">
        <v>28</v>
      </c>
      <c r="B143" s="16">
        <v>3</v>
      </c>
      <c r="C143" s="12">
        <f t="shared" si="19"/>
        <v>60</v>
      </c>
      <c r="D143" s="12">
        <v>708308.07666666666</v>
      </c>
      <c r="E143" s="12">
        <v>746607.23</v>
      </c>
      <c r="F143" s="17">
        <v>684798</v>
      </c>
      <c r="G143" s="11">
        <v>2</v>
      </c>
      <c r="H143" s="12">
        <v>732283.2</v>
      </c>
      <c r="I143" s="12">
        <v>732300</v>
      </c>
      <c r="J143" s="12">
        <v>732266.4</v>
      </c>
      <c r="K143" s="16">
        <v>5</v>
      </c>
      <c r="L143" s="12">
        <v>717898.12599999993</v>
      </c>
      <c r="M143" s="12">
        <v>746607.23</v>
      </c>
      <c r="N143" s="17">
        <v>684798</v>
      </c>
    </row>
    <row r="144" spans="1:14" x14ac:dyDescent="0.3">
      <c r="A144" s="40" t="s">
        <v>19</v>
      </c>
      <c r="B144" s="16">
        <v>3</v>
      </c>
      <c r="C144" s="12">
        <f t="shared" si="19"/>
        <v>50</v>
      </c>
      <c r="D144" s="12">
        <v>661225.33333333337</v>
      </c>
      <c r="E144" s="12">
        <v>665681</v>
      </c>
      <c r="F144" s="17">
        <v>652413</v>
      </c>
      <c r="G144" s="11">
        <v>3</v>
      </c>
      <c r="H144" s="12">
        <v>681970</v>
      </c>
      <c r="I144" s="12">
        <v>690905</v>
      </c>
      <c r="J144" s="12">
        <v>672640</v>
      </c>
      <c r="K144" s="16">
        <v>6</v>
      </c>
      <c r="L144" s="12">
        <v>671597.66666666663</v>
      </c>
      <c r="M144" s="12">
        <v>690905</v>
      </c>
      <c r="N144" s="17">
        <v>652413</v>
      </c>
    </row>
    <row r="145" spans="1:14" x14ac:dyDescent="0.3">
      <c r="A145" s="40" t="s">
        <v>30</v>
      </c>
      <c r="B145" s="16">
        <v>4</v>
      </c>
      <c r="C145" s="12">
        <f t="shared" si="19"/>
        <v>66.666666666666671</v>
      </c>
      <c r="D145" s="12">
        <v>629280.5</v>
      </c>
      <c r="E145" s="12">
        <v>645911</v>
      </c>
      <c r="F145" s="17">
        <v>607484</v>
      </c>
      <c r="G145" s="11">
        <v>2</v>
      </c>
      <c r="H145" s="12">
        <v>682063</v>
      </c>
      <c r="I145" s="12">
        <v>682365</v>
      </c>
      <c r="J145" s="12">
        <v>681761</v>
      </c>
      <c r="K145" s="16">
        <v>6</v>
      </c>
      <c r="L145" s="12">
        <v>646874.66666666663</v>
      </c>
      <c r="M145" s="12">
        <v>682365</v>
      </c>
      <c r="N145" s="17">
        <v>607484</v>
      </c>
    </row>
    <row r="146" spans="1:14" ht="15" thickBot="1" x14ac:dyDescent="0.35">
      <c r="A146" s="43" t="s">
        <v>26</v>
      </c>
      <c r="B146" s="30">
        <v>2</v>
      </c>
      <c r="C146" s="31">
        <f t="shared" si="19"/>
        <v>100</v>
      </c>
      <c r="D146" s="31">
        <v>698253.875</v>
      </c>
      <c r="E146" s="31">
        <v>730716.75</v>
      </c>
      <c r="F146" s="32">
        <v>665791</v>
      </c>
      <c r="G146" s="33"/>
      <c r="H146" s="31"/>
      <c r="I146" s="31"/>
      <c r="J146" s="31"/>
      <c r="K146" s="30">
        <v>2</v>
      </c>
      <c r="L146" s="31">
        <v>698253.875</v>
      </c>
      <c r="M146" s="31">
        <v>730716.75</v>
      </c>
      <c r="N146" s="32">
        <v>665791</v>
      </c>
    </row>
    <row r="147" spans="1:14" x14ac:dyDescent="0.3">
      <c r="A147" s="42" t="s">
        <v>75</v>
      </c>
      <c r="B147" s="18">
        <v>48</v>
      </c>
      <c r="C147" s="10">
        <f>B147/K147%</f>
        <v>80</v>
      </c>
      <c r="D147" s="10">
        <v>594558.49520833336</v>
      </c>
      <c r="E147" s="10">
        <v>635400</v>
      </c>
      <c r="F147" s="28">
        <v>548600</v>
      </c>
      <c r="G147" s="9">
        <v>12</v>
      </c>
      <c r="H147" s="10">
        <v>588240.58333333337</v>
      </c>
      <c r="I147" s="10">
        <v>621333</v>
      </c>
      <c r="J147" s="10">
        <v>539143</v>
      </c>
      <c r="K147" s="18">
        <f>B147+G147</f>
        <v>60</v>
      </c>
      <c r="L147" s="10">
        <v>593294.91283333325</v>
      </c>
      <c r="M147" s="10">
        <v>635400</v>
      </c>
      <c r="N147" s="28">
        <v>539143</v>
      </c>
    </row>
    <row r="148" spans="1:14" x14ac:dyDescent="0.3">
      <c r="A148" s="40" t="s">
        <v>22</v>
      </c>
      <c r="B148" s="16">
        <v>2</v>
      </c>
      <c r="C148" s="12">
        <f t="shared" ref="C148:C155" si="20">B148/K148%</f>
        <v>50</v>
      </c>
      <c r="D148" s="12">
        <v>595221</v>
      </c>
      <c r="E148" s="12">
        <v>595221</v>
      </c>
      <c r="F148" s="17">
        <v>595221</v>
      </c>
      <c r="G148" s="11">
        <v>2</v>
      </c>
      <c r="H148" s="12">
        <v>606460</v>
      </c>
      <c r="I148" s="12">
        <v>607642</v>
      </c>
      <c r="J148" s="12">
        <v>605278</v>
      </c>
      <c r="K148" s="16">
        <v>4</v>
      </c>
      <c r="L148" s="12">
        <v>600840.5</v>
      </c>
      <c r="M148" s="12">
        <v>607642</v>
      </c>
      <c r="N148" s="17">
        <v>595221</v>
      </c>
    </row>
    <row r="149" spans="1:14" x14ac:dyDescent="0.3">
      <c r="A149" s="40" t="s">
        <v>37</v>
      </c>
      <c r="B149" s="16">
        <v>15</v>
      </c>
      <c r="C149" s="12">
        <f t="shared" si="20"/>
        <v>75</v>
      </c>
      <c r="D149" s="12">
        <v>594729.93333333335</v>
      </c>
      <c r="E149" s="12">
        <v>631996</v>
      </c>
      <c r="F149" s="17">
        <v>548600</v>
      </c>
      <c r="G149" s="11">
        <v>5</v>
      </c>
      <c r="H149" s="12">
        <v>593700.80000000005</v>
      </c>
      <c r="I149" s="12">
        <v>621333</v>
      </c>
      <c r="J149" s="12">
        <v>565000</v>
      </c>
      <c r="K149" s="16">
        <v>20</v>
      </c>
      <c r="L149" s="12">
        <v>594472.65</v>
      </c>
      <c r="M149" s="12">
        <v>631996</v>
      </c>
      <c r="N149" s="17">
        <v>548600</v>
      </c>
    </row>
    <row r="150" spans="1:14" x14ac:dyDescent="0.3">
      <c r="A150" s="40" t="s">
        <v>23</v>
      </c>
      <c r="B150" s="16">
        <v>9</v>
      </c>
      <c r="C150" s="12">
        <f t="shared" si="20"/>
        <v>90</v>
      </c>
      <c r="D150" s="12">
        <v>596075.5555555555</v>
      </c>
      <c r="E150" s="12">
        <v>620821</v>
      </c>
      <c r="F150" s="17">
        <v>572732</v>
      </c>
      <c r="G150" s="11">
        <v>1</v>
      </c>
      <c r="H150" s="12">
        <v>605074</v>
      </c>
      <c r="I150" s="12">
        <v>605074</v>
      </c>
      <c r="J150" s="12">
        <v>605074</v>
      </c>
      <c r="K150" s="16">
        <v>10</v>
      </c>
      <c r="L150" s="12">
        <v>596975.4</v>
      </c>
      <c r="M150" s="12">
        <v>620821</v>
      </c>
      <c r="N150" s="17">
        <v>572732</v>
      </c>
    </row>
    <row r="151" spans="1:14" x14ac:dyDescent="0.3">
      <c r="A151" s="40" t="s">
        <v>24</v>
      </c>
      <c r="B151" s="16">
        <v>15</v>
      </c>
      <c r="C151" s="12">
        <f t="shared" si="20"/>
        <v>83.333333333333343</v>
      </c>
      <c r="D151" s="12">
        <v>596733.51799999992</v>
      </c>
      <c r="E151" s="12">
        <v>635400</v>
      </c>
      <c r="F151" s="17">
        <v>567453</v>
      </c>
      <c r="G151" s="11">
        <v>3</v>
      </c>
      <c r="H151" s="12">
        <v>577748.66666666663</v>
      </c>
      <c r="I151" s="12">
        <v>610711</v>
      </c>
      <c r="J151" s="12">
        <v>548600</v>
      </c>
      <c r="K151" s="16">
        <v>18</v>
      </c>
      <c r="L151" s="12">
        <v>593569.37611111114</v>
      </c>
      <c r="M151" s="12">
        <v>635400</v>
      </c>
      <c r="N151" s="17">
        <v>548600</v>
      </c>
    </row>
    <row r="152" spans="1:14" x14ac:dyDescent="0.3">
      <c r="A152" s="40" t="s">
        <v>25</v>
      </c>
      <c r="B152" s="16">
        <v>2</v>
      </c>
      <c r="C152" s="12">
        <f t="shared" si="20"/>
        <v>100</v>
      </c>
      <c r="D152" s="12">
        <v>563974.5</v>
      </c>
      <c r="E152" s="12">
        <v>575025</v>
      </c>
      <c r="F152" s="17">
        <v>552924</v>
      </c>
      <c r="G152" s="11"/>
      <c r="H152" s="12"/>
      <c r="I152" s="12"/>
      <c r="J152" s="12"/>
      <c r="K152" s="16">
        <v>2</v>
      </c>
      <c r="L152" s="12">
        <v>563974.5</v>
      </c>
      <c r="M152" s="12">
        <v>575025</v>
      </c>
      <c r="N152" s="17">
        <v>552924</v>
      </c>
    </row>
    <row r="153" spans="1:14" x14ac:dyDescent="0.3">
      <c r="A153" s="40" t="s">
        <v>28</v>
      </c>
      <c r="B153" s="16">
        <v>2</v>
      </c>
      <c r="C153" s="12">
        <f t="shared" si="20"/>
        <v>100</v>
      </c>
      <c r="D153" s="12">
        <v>579950.5</v>
      </c>
      <c r="E153" s="12">
        <v>607642</v>
      </c>
      <c r="F153" s="17">
        <v>552259</v>
      </c>
      <c r="G153" s="11"/>
      <c r="H153" s="12"/>
      <c r="I153" s="12"/>
      <c r="J153" s="12"/>
      <c r="K153" s="16">
        <v>2</v>
      </c>
      <c r="L153" s="12">
        <v>579950.5</v>
      </c>
      <c r="M153" s="12">
        <v>607642</v>
      </c>
      <c r="N153" s="17">
        <v>552259</v>
      </c>
    </row>
    <row r="154" spans="1:14" x14ac:dyDescent="0.3">
      <c r="A154" s="40" t="s">
        <v>19</v>
      </c>
      <c r="B154" s="16">
        <v>2</v>
      </c>
      <c r="C154" s="12">
        <f t="shared" si="20"/>
        <v>66.666666666666671</v>
      </c>
      <c r="D154" s="12">
        <v>613519.5</v>
      </c>
      <c r="E154" s="12">
        <v>634638</v>
      </c>
      <c r="F154" s="17">
        <v>592401</v>
      </c>
      <c r="G154" s="11">
        <v>1</v>
      </c>
      <c r="H154" s="12">
        <v>539143</v>
      </c>
      <c r="I154" s="12">
        <v>539143</v>
      </c>
      <c r="J154" s="12">
        <v>539143</v>
      </c>
      <c r="K154" s="16">
        <v>3</v>
      </c>
      <c r="L154" s="12">
        <v>588727.33333333337</v>
      </c>
      <c r="M154" s="12">
        <v>634638</v>
      </c>
      <c r="N154" s="17">
        <v>539143</v>
      </c>
    </row>
    <row r="155" spans="1:14" ht="15" thickBot="1" x14ac:dyDescent="0.35">
      <c r="A155" s="41" t="s">
        <v>30</v>
      </c>
      <c r="B155" s="23">
        <v>1</v>
      </c>
      <c r="C155" s="24">
        <f t="shared" si="20"/>
        <v>100</v>
      </c>
      <c r="D155" s="24">
        <v>596845</v>
      </c>
      <c r="E155" s="24">
        <v>596845</v>
      </c>
      <c r="F155" s="25">
        <v>596845</v>
      </c>
      <c r="G155" s="26"/>
      <c r="H155" s="24"/>
      <c r="I155" s="24"/>
      <c r="J155" s="24"/>
      <c r="K155" s="23">
        <v>1</v>
      </c>
      <c r="L155" s="24">
        <v>596845</v>
      </c>
      <c r="M155" s="24">
        <v>596845</v>
      </c>
      <c r="N155" s="25">
        <v>596845</v>
      </c>
    </row>
    <row r="156" spans="1:14" x14ac:dyDescent="0.3">
      <c r="A156" s="39" t="s">
        <v>76</v>
      </c>
      <c r="B156" s="13">
        <v>2</v>
      </c>
      <c r="C156" s="14">
        <f>B156/K156%</f>
        <v>100</v>
      </c>
      <c r="D156" s="14">
        <v>601382.01</v>
      </c>
      <c r="E156" s="14">
        <v>612533.51</v>
      </c>
      <c r="F156" s="15">
        <v>590230.51</v>
      </c>
      <c r="G156" s="19"/>
      <c r="H156" s="14"/>
      <c r="I156" s="14"/>
      <c r="J156" s="14"/>
      <c r="K156" s="13">
        <f>B156+G156</f>
        <v>2</v>
      </c>
      <c r="L156" s="14">
        <v>601382.01</v>
      </c>
      <c r="M156" s="14">
        <v>612533.51</v>
      </c>
      <c r="N156" s="15">
        <v>590230.51</v>
      </c>
    </row>
    <row r="157" spans="1:14" ht="15" thickBot="1" x14ac:dyDescent="0.35">
      <c r="A157" s="43" t="s">
        <v>30</v>
      </c>
      <c r="B157" s="30">
        <v>2</v>
      </c>
      <c r="C157" s="31">
        <f>B157/K157%</f>
        <v>100</v>
      </c>
      <c r="D157" s="31">
        <v>601382.01</v>
      </c>
      <c r="E157" s="31">
        <v>612533.51</v>
      </c>
      <c r="F157" s="32">
        <v>590230.51</v>
      </c>
      <c r="G157" s="33"/>
      <c r="H157" s="31"/>
      <c r="I157" s="31"/>
      <c r="J157" s="31"/>
      <c r="K157" s="30">
        <v>2</v>
      </c>
      <c r="L157" s="31">
        <v>601382.01</v>
      </c>
      <c r="M157" s="31">
        <v>612533.51</v>
      </c>
      <c r="N157" s="32">
        <v>590230.51</v>
      </c>
    </row>
    <row r="158" spans="1:14" x14ac:dyDescent="0.3">
      <c r="A158" s="42" t="s">
        <v>77</v>
      </c>
      <c r="B158" s="18">
        <v>2</v>
      </c>
      <c r="C158" s="10">
        <f>B158/K158%</f>
        <v>100</v>
      </c>
      <c r="D158" s="10">
        <v>410000</v>
      </c>
      <c r="E158" s="10">
        <v>410000</v>
      </c>
      <c r="F158" s="28">
        <v>410000</v>
      </c>
      <c r="G158" s="9"/>
      <c r="H158" s="10"/>
      <c r="I158" s="10"/>
      <c r="J158" s="10"/>
      <c r="K158" s="18">
        <f>B158+G158</f>
        <v>2</v>
      </c>
      <c r="L158" s="10">
        <v>410000</v>
      </c>
      <c r="M158" s="10">
        <v>410000</v>
      </c>
      <c r="N158" s="28">
        <v>410000</v>
      </c>
    </row>
    <row r="159" spans="1:14" ht="15" thickBot="1" x14ac:dyDescent="0.35">
      <c r="A159" s="41" t="s">
        <v>23</v>
      </c>
      <c r="B159" s="23">
        <v>2</v>
      </c>
      <c r="C159" s="24">
        <f>B159/K159%</f>
        <v>100</v>
      </c>
      <c r="D159" s="24">
        <v>410000</v>
      </c>
      <c r="E159" s="24">
        <v>410000</v>
      </c>
      <c r="F159" s="25">
        <v>410000</v>
      </c>
      <c r="G159" s="26"/>
      <c r="H159" s="24"/>
      <c r="I159" s="24"/>
      <c r="J159" s="24"/>
      <c r="K159" s="23">
        <v>2</v>
      </c>
      <c r="L159" s="24">
        <v>410000</v>
      </c>
      <c r="M159" s="24">
        <v>410000</v>
      </c>
      <c r="N159" s="25">
        <v>410000</v>
      </c>
    </row>
    <row r="160" spans="1:14" x14ac:dyDescent="0.3">
      <c r="A160" s="39" t="s">
        <v>78</v>
      </c>
      <c r="B160" s="13">
        <v>134</v>
      </c>
      <c r="C160" s="14">
        <f>B160/K160%</f>
        <v>76.13636363636364</v>
      </c>
      <c r="D160" s="14">
        <v>636261.08656716417</v>
      </c>
      <c r="E160" s="14">
        <v>719165</v>
      </c>
      <c r="F160" s="15">
        <v>532929</v>
      </c>
      <c r="G160" s="19">
        <v>42</v>
      </c>
      <c r="H160" s="14">
        <v>635478.97619047621</v>
      </c>
      <c r="I160" s="14">
        <v>773793</v>
      </c>
      <c r="J160" s="14">
        <v>579716</v>
      </c>
      <c r="K160" s="13">
        <f>B160+G160</f>
        <v>176</v>
      </c>
      <c r="L160" s="14">
        <v>636074.44659090904</v>
      </c>
      <c r="M160" s="14">
        <v>773793</v>
      </c>
      <c r="N160" s="15">
        <v>532929</v>
      </c>
    </row>
    <row r="161" spans="1:14" x14ac:dyDescent="0.3">
      <c r="A161" s="40" t="s">
        <v>22</v>
      </c>
      <c r="B161" s="16">
        <v>10</v>
      </c>
      <c r="C161" s="12">
        <f t="shared" ref="C161:C170" si="21">B161/K161%</f>
        <v>83.333333333333343</v>
      </c>
      <c r="D161" s="12">
        <v>634553.55999999994</v>
      </c>
      <c r="E161" s="12">
        <v>692400</v>
      </c>
      <c r="F161" s="17">
        <v>552715</v>
      </c>
      <c r="G161" s="11">
        <v>2</v>
      </c>
      <c r="H161" s="12">
        <v>648825</v>
      </c>
      <c r="I161" s="12">
        <v>661855</v>
      </c>
      <c r="J161" s="12">
        <v>635795</v>
      </c>
      <c r="K161" s="16">
        <v>12</v>
      </c>
      <c r="L161" s="12">
        <v>636932.1333333333</v>
      </c>
      <c r="M161" s="12">
        <v>692400</v>
      </c>
      <c r="N161" s="17">
        <v>552715</v>
      </c>
    </row>
    <row r="162" spans="1:14" x14ac:dyDescent="0.3">
      <c r="A162" s="40" t="s">
        <v>37</v>
      </c>
      <c r="B162" s="16">
        <v>42</v>
      </c>
      <c r="C162" s="12">
        <f t="shared" si="21"/>
        <v>67.741935483870975</v>
      </c>
      <c r="D162" s="12">
        <v>640664.04761904757</v>
      </c>
      <c r="E162" s="12">
        <v>691107</v>
      </c>
      <c r="F162" s="17">
        <v>588873</v>
      </c>
      <c r="G162" s="11">
        <v>20</v>
      </c>
      <c r="H162" s="12">
        <v>631878.9</v>
      </c>
      <c r="I162" s="12">
        <v>703398</v>
      </c>
      <c r="J162" s="12">
        <v>584500</v>
      </c>
      <c r="K162" s="16">
        <v>62</v>
      </c>
      <c r="L162" s="12">
        <v>637830.12903225806</v>
      </c>
      <c r="M162" s="12">
        <v>703398</v>
      </c>
      <c r="N162" s="17">
        <v>584500</v>
      </c>
    </row>
    <row r="163" spans="1:14" x14ac:dyDescent="0.3">
      <c r="A163" s="40" t="s">
        <v>23</v>
      </c>
      <c r="B163" s="16">
        <v>34</v>
      </c>
      <c r="C163" s="12">
        <f t="shared" si="21"/>
        <v>82.926829268292693</v>
      </c>
      <c r="D163" s="12">
        <v>631620.0294117647</v>
      </c>
      <c r="E163" s="12">
        <v>703398</v>
      </c>
      <c r="F163" s="17">
        <v>570912</v>
      </c>
      <c r="G163" s="11">
        <v>7</v>
      </c>
      <c r="H163" s="12">
        <v>654753</v>
      </c>
      <c r="I163" s="12">
        <v>773793</v>
      </c>
      <c r="J163" s="12">
        <v>579716</v>
      </c>
      <c r="K163" s="16">
        <v>41</v>
      </c>
      <c r="L163" s="12">
        <v>635569.56097560981</v>
      </c>
      <c r="M163" s="12">
        <v>773793</v>
      </c>
      <c r="N163" s="17">
        <v>570912</v>
      </c>
    </row>
    <row r="164" spans="1:14" x14ac:dyDescent="0.3">
      <c r="A164" s="40" t="s">
        <v>24</v>
      </c>
      <c r="B164" s="16">
        <v>8</v>
      </c>
      <c r="C164" s="12">
        <f t="shared" si="21"/>
        <v>66.666666666666671</v>
      </c>
      <c r="D164" s="12">
        <v>649217.75</v>
      </c>
      <c r="E164" s="12">
        <v>703964</v>
      </c>
      <c r="F164" s="17">
        <v>598959</v>
      </c>
      <c r="G164" s="11">
        <v>4</v>
      </c>
      <c r="H164" s="12">
        <v>618456.5</v>
      </c>
      <c r="I164" s="12">
        <v>658766</v>
      </c>
      <c r="J164" s="12">
        <v>593645</v>
      </c>
      <c r="K164" s="16">
        <v>12</v>
      </c>
      <c r="L164" s="12">
        <v>638964</v>
      </c>
      <c r="M164" s="12">
        <v>703964</v>
      </c>
      <c r="N164" s="17">
        <v>593645</v>
      </c>
    </row>
    <row r="165" spans="1:14" x14ac:dyDescent="0.3">
      <c r="A165" s="40" t="s">
        <v>25</v>
      </c>
      <c r="B165" s="16">
        <v>4</v>
      </c>
      <c r="C165" s="12">
        <f t="shared" si="21"/>
        <v>80</v>
      </c>
      <c r="D165" s="12">
        <v>646548.5</v>
      </c>
      <c r="E165" s="12">
        <v>682140</v>
      </c>
      <c r="F165" s="17">
        <v>583505</v>
      </c>
      <c r="G165" s="11">
        <v>1</v>
      </c>
      <c r="H165" s="12">
        <v>697593</v>
      </c>
      <c r="I165" s="12">
        <v>697593</v>
      </c>
      <c r="J165" s="12">
        <v>697593</v>
      </c>
      <c r="K165" s="16">
        <v>5</v>
      </c>
      <c r="L165" s="12">
        <v>656757.4</v>
      </c>
      <c r="M165" s="12">
        <v>697593</v>
      </c>
      <c r="N165" s="17">
        <v>583505</v>
      </c>
    </row>
    <row r="166" spans="1:14" x14ac:dyDescent="0.3">
      <c r="A166" s="40" t="s">
        <v>28</v>
      </c>
      <c r="B166" s="16">
        <v>4</v>
      </c>
      <c r="C166" s="12">
        <f t="shared" si="21"/>
        <v>80</v>
      </c>
      <c r="D166" s="12">
        <v>640903.25</v>
      </c>
      <c r="E166" s="12">
        <v>664891</v>
      </c>
      <c r="F166" s="17">
        <v>620318</v>
      </c>
      <c r="G166" s="11">
        <v>1</v>
      </c>
      <c r="H166" s="12">
        <v>634183</v>
      </c>
      <c r="I166" s="12">
        <v>634183</v>
      </c>
      <c r="J166" s="12">
        <v>634183</v>
      </c>
      <c r="K166" s="16">
        <v>5</v>
      </c>
      <c r="L166" s="12">
        <v>639559.19999999995</v>
      </c>
      <c r="M166" s="12">
        <v>664891</v>
      </c>
      <c r="N166" s="17">
        <v>620318</v>
      </c>
    </row>
    <row r="167" spans="1:14" x14ac:dyDescent="0.3">
      <c r="A167" s="40" t="s">
        <v>19</v>
      </c>
      <c r="B167" s="16">
        <v>12</v>
      </c>
      <c r="C167" s="12">
        <f t="shared" si="21"/>
        <v>80</v>
      </c>
      <c r="D167" s="12">
        <v>648756</v>
      </c>
      <c r="E167" s="12">
        <v>713310</v>
      </c>
      <c r="F167" s="17">
        <v>594260</v>
      </c>
      <c r="G167" s="11">
        <v>3</v>
      </c>
      <c r="H167" s="12">
        <v>633896.33333333337</v>
      </c>
      <c r="I167" s="12">
        <v>642295</v>
      </c>
      <c r="J167" s="12">
        <v>621484</v>
      </c>
      <c r="K167" s="16">
        <v>15</v>
      </c>
      <c r="L167" s="12">
        <v>645784.06666666665</v>
      </c>
      <c r="M167" s="12">
        <v>713310</v>
      </c>
      <c r="N167" s="17">
        <v>594260</v>
      </c>
    </row>
    <row r="168" spans="1:14" x14ac:dyDescent="0.3">
      <c r="A168" s="40" t="s">
        <v>30</v>
      </c>
      <c r="B168" s="16">
        <v>6</v>
      </c>
      <c r="C168" s="12">
        <f t="shared" si="21"/>
        <v>85.714285714285708</v>
      </c>
      <c r="D168" s="12">
        <v>607634.66666666663</v>
      </c>
      <c r="E168" s="12">
        <v>635795</v>
      </c>
      <c r="F168" s="17">
        <v>588884</v>
      </c>
      <c r="G168" s="11">
        <v>1</v>
      </c>
      <c r="H168" s="12">
        <v>592674</v>
      </c>
      <c r="I168" s="12">
        <v>592674</v>
      </c>
      <c r="J168" s="12">
        <v>592674</v>
      </c>
      <c r="K168" s="16">
        <v>7</v>
      </c>
      <c r="L168" s="12">
        <v>605497.42857142852</v>
      </c>
      <c r="M168" s="12">
        <v>635795</v>
      </c>
      <c r="N168" s="17">
        <v>588884</v>
      </c>
    </row>
    <row r="169" spans="1:14" x14ac:dyDescent="0.3">
      <c r="A169" s="40" t="s">
        <v>26</v>
      </c>
      <c r="B169" s="16">
        <v>13</v>
      </c>
      <c r="C169" s="12">
        <f t="shared" si="21"/>
        <v>81.25</v>
      </c>
      <c r="D169" s="12">
        <v>623205.07692307688</v>
      </c>
      <c r="E169" s="12">
        <v>719165</v>
      </c>
      <c r="F169" s="17">
        <v>532929</v>
      </c>
      <c r="G169" s="11">
        <v>3</v>
      </c>
      <c r="H169" s="12">
        <v>623884.33333333337</v>
      </c>
      <c r="I169" s="12">
        <v>645231</v>
      </c>
      <c r="J169" s="12">
        <v>608592</v>
      </c>
      <c r="K169" s="16">
        <v>16</v>
      </c>
      <c r="L169" s="12">
        <v>623332.4375</v>
      </c>
      <c r="M169" s="12">
        <v>719165</v>
      </c>
      <c r="N169" s="17">
        <v>532929</v>
      </c>
    </row>
    <row r="170" spans="1:14" ht="15" thickBot="1" x14ac:dyDescent="0.35">
      <c r="A170" s="43" t="s">
        <v>17</v>
      </c>
      <c r="B170" s="30">
        <v>1</v>
      </c>
      <c r="C170" s="31">
        <f t="shared" si="21"/>
        <v>100</v>
      </c>
      <c r="D170" s="31">
        <v>654384</v>
      </c>
      <c r="E170" s="31">
        <v>654384</v>
      </c>
      <c r="F170" s="32">
        <v>654384</v>
      </c>
      <c r="G170" s="33"/>
      <c r="H170" s="31"/>
      <c r="I170" s="31"/>
      <c r="J170" s="31"/>
      <c r="K170" s="30">
        <v>1</v>
      </c>
      <c r="L170" s="31">
        <v>654384</v>
      </c>
      <c r="M170" s="31">
        <v>654384</v>
      </c>
      <c r="N170" s="32">
        <v>654384</v>
      </c>
    </row>
    <row r="171" spans="1:14" x14ac:dyDescent="0.3">
      <c r="A171" s="42" t="s">
        <v>79</v>
      </c>
      <c r="B171" s="18">
        <v>2</v>
      </c>
      <c r="C171" s="10">
        <f>B171/K171%</f>
        <v>100</v>
      </c>
      <c r="D171" s="10">
        <v>946925.35499999998</v>
      </c>
      <c r="E171" s="10">
        <v>1083090</v>
      </c>
      <c r="F171" s="28">
        <v>810760.71</v>
      </c>
      <c r="G171" s="9"/>
      <c r="H171" s="10"/>
      <c r="I171" s="10"/>
      <c r="J171" s="10"/>
      <c r="K171" s="18">
        <f>B171+G171</f>
        <v>2</v>
      </c>
      <c r="L171" s="10">
        <v>946925.35499999998</v>
      </c>
      <c r="M171" s="10">
        <v>1083090</v>
      </c>
      <c r="N171" s="28">
        <v>810760.71</v>
      </c>
    </row>
    <row r="172" spans="1:14" x14ac:dyDescent="0.3">
      <c r="A172" s="40" t="s">
        <v>23</v>
      </c>
      <c r="B172" s="16">
        <v>1</v>
      </c>
      <c r="C172" s="12">
        <f t="shared" ref="C172:C173" si="22">B172/K172%</f>
        <v>100</v>
      </c>
      <c r="D172" s="12">
        <v>1083090</v>
      </c>
      <c r="E172" s="12">
        <v>1083090</v>
      </c>
      <c r="F172" s="17">
        <v>1083090</v>
      </c>
      <c r="G172" s="11"/>
      <c r="H172" s="12"/>
      <c r="I172" s="12"/>
      <c r="J172" s="12"/>
      <c r="K172" s="16">
        <v>1</v>
      </c>
      <c r="L172" s="12">
        <v>1083090</v>
      </c>
      <c r="M172" s="12">
        <v>1083090</v>
      </c>
      <c r="N172" s="17">
        <v>1083090</v>
      </c>
    </row>
    <row r="173" spans="1:14" ht="15" thickBot="1" x14ac:dyDescent="0.35">
      <c r="A173" s="41" t="s">
        <v>24</v>
      </c>
      <c r="B173" s="23">
        <v>1</v>
      </c>
      <c r="C173" s="24">
        <f t="shared" si="22"/>
        <v>100</v>
      </c>
      <c r="D173" s="24">
        <v>810760.71</v>
      </c>
      <c r="E173" s="24">
        <v>810760.71</v>
      </c>
      <c r="F173" s="25">
        <v>810760.71</v>
      </c>
      <c r="G173" s="26"/>
      <c r="H173" s="24"/>
      <c r="I173" s="24"/>
      <c r="J173" s="24"/>
      <c r="K173" s="23">
        <v>1</v>
      </c>
      <c r="L173" s="24">
        <v>810760.71</v>
      </c>
      <c r="M173" s="24">
        <v>810760.71</v>
      </c>
      <c r="N173" s="25">
        <v>810760.71</v>
      </c>
    </row>
    <row r="174" spans="1:14" x14ac:dyDescent="0.3">
      <c r="A174" s="39" t="s">
        <v>80</v>
      </c>
      <c r="B174" s="13">
        <v>2</v>
      </c>
      <c r="C174" s="14">
        <f>B174/K174%</f>
        <v>100</v>
      </c>
      <c r="D174" s="14">
        <v>1205091</v>
      </c>
      <c r="E174" s="14">
        <v>1347068</v>
      </c>
      <c r="F174" s="15">
        <v>1063114</v>
      </c>
      <c r="G174" s="19"/>
      <c r="H174" s="14"/>
      <c r="I174" s="14"/>
      <c r="J174" s="14"/>
      <c r="K174" s="13">
        <f>B174+G174</f>
        <v>2</v>
      </c>
      <c r="L174" s="14">
        <v>1205091</v>
      </c>
      <c r="M174" s="14">
        <v>1347068</v>
      </c>
      <c r="N174" s="15">
        <v>1063114</v>
      </c>
    </row>
    <row r="175" spans="1:14" ht="15" thickBot="1" x14ac:dyDescent="0.35">
      <c r="A175" s="43" t="s">
        <v>24</v>
      </c>
      <c r="B175" s="30">
        <v>2</v>
      </c>
      <c r="C175" s="31">
        <f>B175/K175%</f>
        <v>100</v>
      </c>
      <c r="D175" s="31">
        <v>1205091</v>
      </c>
      <c r="E175" s="31">
        <v>1347068</v>
      </c>
      <c r="F175" s="32">
        <v>1063114</v>
      </c>
      <c r="G175" s="33"/>
      <c r="H175" s="31"/>
      <c r="I175" s="31"/>
      <c r="J175" s="31"/>
      <c r="K175" s="30">
        <v>2</v>
      </c>
      <c r="L175" s="31">
        <v>1205091</v>
      </c>
      <c r="M175" s="31">
        <v>1347068</v>
      </c>
      <c r="N175" s="32">
        <v>1063114</v>
      </c>
    </row>
    <row r="176" spans="1:14" x14ac:dyDescent="0.3">
      <c r="A176" s="42" t="s">
        <v>81</v>
      </c>
      <c r="B176" s="18">
        <v>2</v>
      </c>
      <c r="C176" s="10">
        <f>B176/K176%</f>
        <v>40</v>
      </c>
      <c r="D176" s="10">
        <v>1172819.5</v>
      </c>
      <c r="E176" s="10">
        <v>1258949</v>
      </c>
      <c r="F176" s="28">
        <v>1086690</v>
      </c>
      <c r="G176" s="9">
        <v>3</v>
      </c>
      <c r="H176" s="10">
        <v>947007.01333333331</v>
      </c>
      <c r="I176" s="10">
        <v>1128474.6399999999</v>
      </c>
      <c r="J176" s="10">
        <v>826410</v>
      </c>
      <c r="K176" s="18">
        <f>B176+G176</f>
        <v>5</v>
      </c>
      <c r="L176" s="10">
        <v>1037332.008</v>
      </c>
      <c r="M176" s="10">
        <v>1258949</v>
      </c>
      <c r="N176" s="28">
        <v>826410</v>
      </c>
    </row>
    <row r="177" spans="1:14" x14ac:dyDescent="0.3">
      <c r="A177" s="40" t="s">
        <v>23</v>
      </c>
      <c r="B177" s="16">
        <v>1</v>
      </c>
      <c r="C177" s="12">
        <f t="shared" ref="C177:C178" si="23">B177/K177%</f>
        <v>50</v>
      </c>
      <c r="D177" s="12">
        <v>1086690</v>
      </c>
      <c r="E177" s="12">
        <v>1086690</v>
      </c>
      <c r="F177" s="17">
        <v>1086690</v>
      </c>
      <c r="G177" s="11">
        <v>1</v>
      </c>
      <c r="H177" s="12">
        <v>1128474.6399999999</v>
      </c>
      <c r="I177" s="12">
        <v>1128474.6399999999</v>
      </c>
      <c r="J177" s="12">
        <v>1128474.6399999999</v>
      </c>
      <c r="K177" s="16">
        <v>2</v>
      </c>
      <c r="L177" s="12">
        <v>1107582.3199999998</v>
      </c>
      <c r="M177" s="12">
        <v>1128474.6399999999</v>
      </c>
      <c r="N177" s="17">
        <v>1086690</v>
      </c>
    </row>
    <row r="178" spans="1:14" x14ac:dyDescent="0.3">
      <c r="A178" s="40" t="s">
        <v>24</v>
      </c>
      <c r="B178" s="16">
        <v>1</v>
      </c>
      <c r="C178" s="12">
        <f t="shared" si="23"/>
        <v>100</v>
      </c>
      <c r="D178" s="12">
        <v>1258949</v>
      </c>
      <c r="E178" s="12">
        <v>1258949</v>
      </c>
      <c r="F178" s="17">
        <v>1258949</v>
      </c>
      <c r="G178" s="11"/>
      <c r="H178" s="12"/>
      <c r="I178" s="12"/>
      <c r="J178" s="12"/>
      <c r="K178" s="16">
        <v>1</v>
      </c>
      <c r="L178" s="12">
        <v>1258949</v>
      </c>
      <c r="M178" s="12">
        <v>1258949</v>
      </c>
      <c r="N178" s="17">
        <v>1258949</v>
      </c>
    </row>
    <row r="179" spans="1:14" x14ac:dyDescent="0.3">
      <c r="A179" s="40" t="s">
        <v>25</v>
      </c>
      <c r="B179" s="16"/>
      <c r="C179" s="11"/>
      <c r="D179" s="12"/>
      <c r="E179" s="12"/>
      <c r="F179" s="17"/>
      <c r="G179" s="11">
        <v>1</v>
      </c>
      <c r="H179" s="12">
        <v>826410</v>
      </c>
      <c r="I179" s="12">
        <v>826410</v>
      </c>
      <c r="J179" s="12">
        <v>826410</v>
      </c>
      <c r="K179" s="16">
        <v>1</v>
      </c>
      <c r="L179" s="12">
        <v>826410</v>
      </c>
      <c r="M179" s="12">
        <v>826410</v>
      </c>
      <c r="N179" s="17">
        <v>826410</v>
      </c>
    </row>
    <row r="180" spans="1:14" ht="15" thickBot="1" x14ac:dyDescent="0.35">
      <c r="A180" s="41" t="s">
        <v>26</v>
      </c>
      <c r="B180" s="23"/>
      <c r="C180" s="26"/>
      <c r="D180" s="24"/>
      <c r="E180" s="24"/>
      <c r="F180" s="25"/>
      <c r="G180" s="26">
        <v>1</v>
      </c>
      <c r="H180" s="24">
        <v>886136.4</v>
      </c>
      <c r="I180" s="24">
        <v>886136.4</v>
      </c>
      <c r="J180" s="24">
        <v>886136.4</v>
      </c>
      <c r="K180" s="23">
        <v>1</v>
      </c>
      <c r="L180" s="24">
        <v>886136.4</v>
      </c>
      <c r="M180" s="24">
        <v>886136.4</v>
      </c>
      <c r="N180" s="25">
        <v>886136.4</v>
      </c>
    </row>
    <row r="181" spans="1:14" x14ac:dyDescent="0.3">
      <c r="A181" s="39" t="s">
        <v>82</v>
      </c>
      <c r="B181" s="13">
        <v>3</v>
      </c>
      <c r="C181" s="14">
        <f>B181/K181%</f>
        <v>75</v>
      </c>
      <c r="D181" s="14">
        <v>506957</v>
      </c>
      <c r="E181" s="14">
        <v>527064</v>
      </c>
      <c r="F181" s="15">
        <v>484507</v>
      </c>
      <c r="G181" s="19">
        <v>1</v>
      </c>
      <c r="H181" s="14">
        <v>517514</v>
      </c>
      <c r="I181" s="14">
        <v>517514</v>
      </c>
      <c r="J181" s="14">
        <v>517514</v>
      </c>
      <c r="K181" s="13">
        <f>B181+G181</f>
        <v>4</v>
      </c>
      <c r="L181" s="14">
        <v>509596.25</v>
      </c>
      <c r="M181" s="14">
        <v>527064</v>
      </c>
      <c r="N181" s="15">
        <v>484507</v>
      </c>
    </row>
    <row r="182" spans="1:14" x14ac:dyDescent="0.3">
      <c r="A182" s="40" t="s">
        <v>23</v>
      </c>
      <c r="B182" s="16">
        <v>3</v>
      </c>
      <c r="C182" s="12">
        <f>B182/K182%</f>
        <v>100</v>
      </c>
      <c r="D182" s="12">
        <v>506957</v>
      </c>
      <c r="E182" s="12">
        <v>527064</v>
      </c>
      <c r="F182" s="17">
        <v>484507</v>
      </c>
      <c r="G182" s="11"/>
      <c r="H182" s="12"/>
      <c r="I182" s="12"/>
      <c r="J182" s="12"/>
      <c r="K182" s="16">
        <v>3</v>
      </c>
      <c r="L182" s="12">
        <v>506957</v>
      </c>
      <c r="M182" s="12">
        <v>527064</v>
      </c>
      <c r="N182" s="17">
        <v>484507</v>
      </c>
    </row>
    <row r="183" spans="1:14" ht="15" thickBot="1" x14ac:dyDescent="0.35">
      <c r="A183" s="43" t="s">
        <v>26</v>
      </c>
      <c r="B183" s="30"/>
      <c r="C183" s="33"/>
      <c r="D183" s="31"/>
      <c r="E183" s="31"/>
      <c r="F183" s="32"/>
      <c r="G183" s="33">
        <v>1</v>
      </c>
      <c r="H183" s="31">
        <v>517514</v>
      </c>
      <c r="I183" s="31">
        <v>517514</v>
      </c>
      <c r="J183" s="31">
        <v>517514</v>
      </c>
      <c r="K183" s="30">
        <v>1</v>
      </c>
      <c r="L183" s="31">
        <v>517514</v>
      </c>
      <c r="M183" s="31">
        <v>517514</v>
      </c>
      <c r="N183" s="32">
        <v>517514</v>
      </c>
    </row>
    <row r="184" spans="1:14" x14ac:dyDescent="0.3">
      <c r="A184" s="42" t="s">
        <v>83</v>
      </c>
      <c r="B184" s="18">
        <v>11</v>
      </c>
      <c r="C184" s="10">
        <f>B184/K184%</f>
        <v>100</v>
      </c>
      <c r="D184" s="10">
        <v>616985</v>
      </c>
      <c r="E184" s="10">
        <v>658727</v>
      </c>
      <c r="F184" s="28">
        <v>540500</v>
      </c>
      <c r="G184" s="9"/>
      <c r="H184" s="10"/>
      <c r="I184" s="10"/>
      <c r="J184" s="10"/>
      <c r="K184" s="18">
        <f>B184+G184</f>
        <v>11</v>
      </c>
      <c r="L184" s="10">
        <v>616985</v>
      </c>
      <c r="M184" s="10">
        <v>658727</v>
      </c>
      <c r="N184" s="28">
        <v>540500</v>
      </c>
    </row>
    <row r="185" spans="1:14" x14ac:dyDescent="0.3">
      <c r="A185" s="40" t="s">
        <v>23</v>
      </c>
      <c r="B185" s="16">
        <v>10</v>
      </c>
      <c r="C185" s="12">
        <f t="shared" ref="C185:C186" si="24">B185/K185%</f>
        <v>100</v>
      </c>
      <c r="D185" s="12">
        <v>612810.80000000005</v>
      </c>
      <c r="E185" s="12">
        <v>638918</v>
      </c>
      <c r="F185" s="17">
        <v>540500</v>
      </c>
      <c r="G185" s="11"/>
      <c r="H185" s="12"/>
      <c r="I185" s="12"/>
      <c r="J185" s="12"/>
      <c r="K185" s="16">
        <v>10</v>
      </c>
      <c r="L185" s="12">
        <v>612810.80000000005</v>
      </c>
      <c r="M185" s="12">
        <v>638918</v>
      </c>
      <c r="N185" s="17">
        <v>540500</v>
      </c>
    </row>
    <row r="186" spans="1:14" ht="15" thickBot="1" x14ac:dyDescent="0.35">
      <c r="A186" s="41" t="s">
        <v>26</v>
      </c>
      <c r="B186" s="23">
        <v>1</v>
      </c>
      <c r="C186" s="24">
        <f t="shared" si="24"/>
        <v>100</v>
      </c>
      <c r="D186" s="24">
        <v>658727</v>
      </c>
      <c r="E186" s="24">
        <v>658727</v>
      </c>
      <c r="F186" s="25">
        <v>658727</v>
      </c>
      <c r="G186" s="26"/>
      <c r="H186" s="24"/>
      <c r="I186" s="24"/>
      <c r="J186" s="24"/>
      <c r="K186" s="23">
        <v>1</v>
      </c>
      <c r="L186" s="24">
        <v>658727</v>
      </c>
      <c r="M186" s="24">
        <v>658727</v>
      </c>
      <c r="N186" s="25">
        <v>658727</v>
      </c>
    </row>
    <row r="187" spans="1:14" x14ac:dyDescent="0.3">
      <c r="A187" s="39" t="s">
        <v>84</v>
      </c>
      <c r="B187" s="13">
        <v>5</v>
      </c>
      <c r="C187" s="14">
        <f>B187/K187%</f>
        <v>71.428571428571416</v>
      </c>
      <c r="D187" s="14">
        <v>612178.80000000005</v>
      </c>
      <c r="E187" s="14">
        <v>656549</v>
      </c>
      <c r="F187" s="15">
        <v>584500</v>
      </c>
      <c r="G187" s="19">
        <v>2</v>
      </c>
      <c r="H187" s="14">
        <v>608329.5</v>
      </c>
      <c r="I187" s="14">
        <v>647784</v>
      </c>
      <c r="J187" s="14">
        <v>568875</v>
      </c>
      <c r="K187" s="13">
        <f>B187+G187</f>
        <v>7</v>
      </c>
      <c r="L187" s="14">
        <v>611079</v>
      </c>
      <c r="M187" s="14">
        <v>656549</v>
      </c>
      <c r="N187" s="15">
        <v>568875</v>
      </c>
    </row>
    <row r="188" spans="1:14" x14ac:dyDescent="0.3">
      <c r="A188" s="40" t="s">
        <v>23</v>
      </c>
      <c r="B188" s="16">
        <v>4</v>
      </c>
      <c r="C188" s="12">
        <f t="shared" ref="C188:C189" si="25">B188/K188%</f>
        <v>100</v>
      </c>
      <c r="D188" s="12">
        <v>601086.25</v>
      </c>
      <c r="E188" s="12">
        <v>650845</v>
      </c>
      <c r="F188" s="17">
        <v>584500</v>
      </c>
      <c r="G188" s="11"/>
      <c r="H188" s="12"/>
      <c r="I188" s="12"/>
      <c r="J188" s="12"/>
      <c r="K188" s="16">
        <v>4</v>
      </c>
      <c r="L188" s="12">
        <v>601086.25</v>
      </c>
      <c r="M188" s="12">
        <v>650845</v>
      </c>
      <c r="N188" s="17">
        <v>584500</v>
      </c>
    </row>
    <row r="189" spans="1:14" ht="15" thickBot="1" x14ac:dyDescent="0.35">
      <c r="A189" s="43" t="s">
        <v>26</v>
      </c>
      <c r="B189" s="30">
        <v>1</v>
      </c>
      <c r="C189" s="31">
        <f t="shared" si="25"/>
        <v>33.333333333333336</v>
      </c>
      <c r="D189" s="31">
        <v>656549</v>
      </c>
      <c r="E189" s="31">
        <v>656549</v>
      </c>
      <c r="F189" s="32">
        <v>656549</v>
      </c>
      <c r="G189" s="33">
        <v>2</v>
      </c>
      <c r="H189" s="31">
        <v>608329.5</v>
      </c>
      <c r="I189" s="31">
        <v>647784</v>
      </c>
      <c r="J189" s="31">
        <v>568875</v>
      </c>
      <c r="K189" s="30">
        <v>3</v>
      </c>
      <c r="L189" s="31">
        <v>624402.66666666663</v>
      </c>
      <c r="M189" s="31">
        <v>656549</v>
      </c>
      <c r="N189" s="32">
        <v>568875</v>
      </c>
    </row>
    <row r="190" spans="1:14" x14ac:dyDescent="0.3">
      <c r="A190" s="42" t="s">
        <v>85</v>
      </c>
      <c r="B190" s="18">
        <v>8</v>
      </c>
      <c r="C190" s="10">
        <f>B190/K190%</f>
        <v>72.727272727272734</v>
      </c>
      <c r="D190" s="10">
        <v>620723.25</v>
      </c>
      <c r="E190" s="10">
        <v>631651</v>
      </c>
      <c r="F190" s="28">
        <v>596704</v>
      </c>
      <c r="G190" s="9">
        <v>3</v>
      </c>
      <c r="H190" s="10">
        <v>603875.33333333337</v>
      </c>
      <c r="I190" s="10">
        <v>620533</v>
      </c>
      <c r="J190" s="10">
        <v>586024</v>
      </c>
      <c r="K190" s="18">
        <f>B190+G190</f>
        <v>11</v>
      </c>
      <c r="L190" s="10">
        <v>616128.36363636365</v>
      </c>
      <c r="M190" s="10">
        <v>631651</v>
      </c>
      <c r="N190" s="28">
        <v>586024</v>
      </c>
    </row>
    <row r="191" spans="1:14" ht="15" thickBot="1" x14ac:dyDescent="0.35">
      <c r="A191" s="41" t="s">
        <v>30</v>
      </c>
      <c r="B191" s="23">
        <v>8</v>
      </c>
      <c r="C191" s="24">
        <f>B191/K191%</f>
        <v>72.727272727272734</v>
      </c>
      <c r="D191" s="24">
        <v>620723.25</v>
      </c>
      <c r="E191" s="24">
        <v>631651</v>
      </c>
      <c r="F191" s="25">
        <v>596704</v>
      </c>
      <c r="G191" s="26">
        <v>3</v>
      </c>
      <c r="H191" s="24">
        <v>603875.33333333337</v>
      </c>
      <c r="I191" s="24">
        <v>620533</v>
      </c>
      <c r="J191" s="24">
        <v>586024</v>
      </c>
      <c r="K191" s="23">
        <v>11</v>
      </c>
      <c r="L191" s="24">
        <v>616128.36363636365</v>
      </c>
      <c r="M191" s="24">
        <v>631651</v>
      </c>
      <c r="N191" s="25">
        <v>586024</v>
      </c>
    </row>
    <row r="192" spans="1:14" x14ac:dyDescent="0.3">
      <c r="A192" s="39" t="s">
        <v>86</v>
      </c>
      <c r="B192" s="13">
        <v>1</v>
      </c>
      <c r="C192" s="14">
        <f>B192/K192%</f>
        <v>50</v>
      </c>
      <c r="D192" s="14">
        <v>898686.74</v>
      </c>
      <c r="E192" s="14">
        <v>898686.74</v>
      </c>
      <c r="F192" s="15">
        <v>898686.74</v>
      </c>
      <c r="G192" s="19">
        <v>1</v>
      </c>
      <c r="H192" s="14">
        <v>913029.61</v>
      </c>
      <c r="I192" s="14">
        <v>913029.61</v>
      </c>
      <c r="J192" s="14">
        <v>913029.61</v>
      </c>
      <c r="K192" s="13">
        <f>B192+G192</f>
        <v>2</v>
      </c>
      <c r="L192" s="14">
        <v>905858.17500000005</v>
      </c>
      <c r="M192" s="14">
        <v>913029.61</v>
      </c>
      <c r="N192" s="15">
        <v>898686.74</v>
      </c>
    </row>
    <row r="193" spans="1:14" ht="15" thickBot="1" x14ac:dyDescent="0.35">
      <c r="A193" s="43" t="s">
        <v>24</v>
      </c>
      <c r="B193" s="30">
        <v>1</v>
      </c>
      <c r="C193" s="31">
        <f>B193/K193%</f>
        <v>50</v>
      </c>
      <c r="D193" s="31">
        <v>898686.74</v>
      </c>
      <c r="E193" s="31">
        <v>898686.74</v>
      </c>
      <c r="F193" s="32">
        <v>898686.74</v>
      </c>
      <c r="G193" s="33">
        <v>1</v>
      </c>
      <c r="H193" s="31">
        <v>913029.61</v>
      </c>
      <c r="I193" s="31">
        <v>913029.61</v>
      </c>
      <c r="J193" s="31">
        <v>913029.61</v>
      </c>
      <c r="K193" s="30">
        <v>2</v>
      </c>
      <c r="L193" s="31">
        <v>905858.17500000005</v>
      </c>
      <c r="M193" s="31">
        <v>913029.61</v>
      </c>
      <c r="N193" s="32">
        <v>898686.74</v>
      </c>
    </row>
    <row r="194" spans="1:14" ht="15" thickBot="1" x14ac:dyDescent="0.35">
      <c r="A194" s="45" t="s">
        <v>87</v>
      </c>
      <c r="B194" s="46">
        <v>615</v>
      </c>
      <c r="C194" s="47">
        <f>B194/K194%</f>
        <v>65.356004250797028</v>
      </c>
      <c r="D194" s="47">
        <v>655723.44173983741</v>
      </c>
      <c r="E194" s="47">
        <v>1347068</v>
      </c>
      <c r="F194" s="48">
        <v>410000</v>
      </c>
      <c r="G194" s="49">
        <v>326</v>
      </c>
      <c r="H194" s="47">
        <v>668313.31061349704</v>
      </c>
      <c r="I194" s="47">
        <v>1363641</v>
      </c>
      <c r="J194" s="47">
        <v>479128</v>
      </c>
      <c r="K194" s="46">
        <f>B194+G194</f>
        <v>941</v>
      </c>
      <c r="L194" s="47">
        <v>660085.07537725812</v>
      </c>
      <c r="M194" s="47">
        <v>1363641</v>
      </c>
      <c r="N194" s="48">
        <v>410000</v>
      </c>
    </row>
  </sheetData>
  <mergeCells count="3">
    <mergeCell ref="B5:F5"/>
    <mergeCell ref="G5:J5"/>
    <mergeCell ref="K5:N5"/>
  </mergeCells>
  <printOptions gridLines="1"/>
  <pageMargins left="0.70866141732283472" right="0.70866141732283472" top="0.74803149606299213" bottom="0.74803149606299213" header="0.31496062992125984" footer="0.31496062992125984"/>
  <pageSetup paperSize="8" scale="10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B3CDF8B54024D9C23356155394BB3" ma:contentTypeVersion="4" ma:contentTypeDescription="Create a new document." ma:contentTypeScope="" ma:versionID="8d2a986b6b9a49410bf29f3e0a9a0f49">
  <xsd:schema xmlns:xsd="http://www.w3.org/2001/XMLSchema" xmlns:xs="http://www.w3.org/2001/XMLSchema" xmlns:p="http://schemas.microsoft.com/office/2006/metadata/properties" xmlns:ns2="10d1859f-df0f-4df9-b837-7311230c2b91" targetNamespace="http://schemas.microsoft.com/office/2006/metadata/properties" ma:root="true" ma:fieldsID="ee2122485f3e391d51fbcd44c52ef09f" ns2:_="">
    <xsd:import namespace="10d1859f-df0f-4df9-b837-7311230c2b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1859f-df0f-4df9-b837-7311230c2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9112F-EC80-41A3-88A2-B4DB9002E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1859f-df0f-4df9-b837-7311230c2b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3895AA-D1B4-4541-B8E6-6CF48C2DC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54B2FB-53C2-4482-AB3D-63CA3AA39C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6</vt:i4>
      </vt:variant>
    </vt:vector>
  </HeadingPairs>
  <TitlesOfParts>
    <vt:vector size="12" baseType="lpstr">
      <vt:lpstr>LØNNSSTAT. UNIO-AKAD</vt:lpstr>
      <vt:lpstr>MEDIAN UNIO-AKAD</vt:lpstr>
      <vt:lpstr>MEDIAN UNIO-AKAD-LO-YS</vt:lpstr>
      <vt:lpstr>MEDIAN LO-YS</vt:lpstr>
      <vt:lpstr>LØNNSSTAT. UNIO-AKAD-LO-YS</vt:lpstr>
      <vt:lpstr>LØNNSSTAT. LO-YS</vt:lpstr>
      <vt:lpstr>'LØNNSSTAT. LO-YS'!Utskriftstitler</vt:lpstr>
      <vt:lpstr>'LØNNSSTAT. UNIO-AKAD'!Utskriftstitler</vt:lpstr>
      <vt:lpstr>'LØNNSSTAT. UNIO-AKAD-LO-YS'!Utskriftstitler</vt:lpstr>
      <vt:lpstr>'MEDIAN LO-YS'!Utskriftstitler</vt:lpstr>
      <vt:lpstr>'MEDIAN UNIO-AKAD'!Utskriftstitler</vt:lpstr>
      <vt:lpstr>'MEDIAN UNIO-AKAD-LO-YS'!Utskriftstitler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Østhus</dc:creator>
  <cp:keywords/>
  <dc:description/>
  <cp:lastModifiedBy>Ute Vogel</cp:lastModifiedBy>
  <cp:revision/>
  <dcterms:created xsi:type="dcterms:W3CDTF">2015-06-05T18:17:20Z</dcterms:created>
  <dcterms:modified xsi:type="dcterms:W3CDTF">2025-06-13T12:32:56Z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0x010100965B3CDF8B54024D9C23356155394BB3</vt:lpwstr>
  </property>
</Properties>
</file>